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06-11-2017" sheetId="2" r:id="rId1"/>
    <sheet name="07-11-2017" sheetId="3" r:id="rId2"/>
    <sheet name="08-11-2017" sheetId="4" r:id="rId3"/>
    <sheet name="09-11-2017" sheetId="5" r:id="rId4"/>
    <sheet name="10-11-2017" sheetId="6" r:id="rId5"/>
  </sheets>
  <calcPr calcId="144525"/>
</workbook>
</file>

<file path=xl/calcChain.xml><?xml version="1.0" encoding="utf-8"?>
<calcChain xmlns="http://schemas.openxmlformats.org/spreadsheetml/2006/main">
  <c r="G50" i="6" l="1"/>
  <c r="G49" i="6"/>
  <c r="G48" i="6"/>
  <c r="G47" i="6"/>
  <c r="G46" i="6"/>
  <c r="G45" i="6"/>
  <c r="G44" i="6"/>
  <c r="G43" i="6"/>
  <c r="G42" i="6"/>
  <c r="G41" i="6"/>
  <c r="G40" i="6" l="1"/>
  <c r="G39" i="6"/>
  <c r="G38" i="6"/>
  <c r="G37" i="6"/>
  <c r="G36" i="6"/>
  <c r="G12" i="6"/>
  <c r="G11" i="6"/>
  <c r="G10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9" i="6"/>
  <c r="G8" i="6"/>
  <c r="G7" i="6"/>
  <c r="G6" i="6"/>
  <c r="G32" i="5"/>
  <c r="G31" i="5"/>
  <c r="G9" i="5"/>
  <c r="G8" i="5"/>
  <c r="G7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6" i="5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7" i="3" l="1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29" i="2" l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<sst xmlns="http://schemas.openxmlformats.org/spreadsheetml/2006/main" count="918" uniqueCount="108">
  <si>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</si>
  <si>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</si>
  <si>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</si>
  <si>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</si>
  <si>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</si>
  <si>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</si>
  <si>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</si>
  <si>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</si>
  <si>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</si>
  <si>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</si>
  <si>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</si>
  <si>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</si>
  <si>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</si>
  <si>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</si>
  <si>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</si>
  <si>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</si>
  <si>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</si>
  <si>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</si>
  <si>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DIVERSIFIED EQUITY FUND</t>
  </si>
  <si>
    <t>T+0</t>
  </si>
  <si>
    <t>market trade</t>
  </si>
  <si>
    <t>IDBI Focused 30 Equity Fund</t>
  </si>
  <si>
    <t>IDBI DYNAMIC BOND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</si>
  <si>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</si>
  <si>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</si>
  <si>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</si>
  <si>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</si>
  <si>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</si>
  <si>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LIQUID FUND</t>
  </si>
  <si>
    <t>IDBI NIFTY JUNIOR INDEX FUND</t>
  </si>
  <si>
    <t>IDBI INDIA TOP 100 EQUITY FUND</t>
  </si>
  <si>
    <t>IDBI GILT FUND</t>
  </si>
  <si>
    <t>IDBI Gold ETF Fund</t>
  </si>
  <si>
    <t>IDBI Prudence Fund</t>
  </si>
  <si>
    <t>IDBI SMALL CAP FUND</t>
  </si>
  <si>
    <t>IDBI MIDCAP FUND</t>
  </si>
  <si>
    <t>IDBI SHORT TERM BOND FUND</t>
  </si>
  <si>
    <t>IDBI ULTRA SHORT TERM FUND</t>
  </si>
  <si>
    <t>* Inter-scheme/ off market trade/market trade</t>
  </si>
  <si>
    <t>T+1</t>
  </si>
  <si>
    <t>Ujjivan Small Finance Bank Ltd CD (29 NOV 2017)</t>
  </si>
  <si>
    <t>INE551W16016</t>
  </si>
  <si>
    <t>CBLO - 07NOV2017</t>
  </si>
  <si>
    <t>ONGC Mangalore Petrochemicals Ltd CP (20 NOV 2017)</t>
  </si>
  <si>
    <t>INE053T14949</t>
  </si>
  <si>
    <t>Capital First Ltd CP (05 FEB 2018)</t>
  </si>
  <si>
    <t>INE688I14FC5</t>
  </si>
  <si>
    <t>HSIL Limited CP (02 FEB 2018)</t>
  </si>
  <si>
    <t>INE415A14BJ4</t>
  </si>
  <si>
    <t>Siyaram Silk Mills Ltd. CP (05 FEB 2018)</t>
  </si>
  <si>
    <t>INE076B14351</t>
  </si>
  <si>
    <t>IDBI MONTHLY INCOME PLAN</t>
  </si>
  <si>
    <t>HUDCO Ltd CP (30 NOV 2017)</t>
  </si>
  <si>
    <t>INE031A14283</t>
  </si>
  <si>
    <t>CBLO - 08NOV2017</t>
  </si>
  <si>
    <t>Aadhar Housing Finance Ltd CP (05 FEB 2018)</t>
  </si>
  <si>
    <t>INE538L14904</t>
  </si>
  <si>
    <t>ONGC Mangalore Petrochemicals Ltd CP (05 FEB 2018)</t>
  </si>
  <si>
    <t>INE053T14AB2</t>
  </si>
  <si>
    <t>Tata Power Renewable Energy Limited CP (02 FEB 2018)</t>
  </si>
  <si>
    <t>INE607M14145</t>
  </si>
  <si>
    <t>CBLO - 09NOV2017</t>
  </si>
  <si>
    <t>National Fertilizers Ltd CP (29 DEC 2017)</t>
  </si>
  <si>
    <t>INE870D14BI6</t>
  </si>
  <si>
    <t>91 DTB 11012018</t>
  </si>
  <si>
    <t>IN002017X338</t>
  </si>
  <si>
    <t>ICICI BANK  CD (29 DEC 2017)</t>
  </si>
  <si>
    <t>INE090A163N2</t>
  </si>
  <si>
    <t>91 DTB 17012018</t>
  </si>
  <si>
    <t>IN002017X346</t>
  </si>
  <si>
    <t>Aditya Birla Finance Ltd CP (10 NOV 2017)</t>
  </si>
  <si>
    <t>INE860H14ZM9</t>
  </si>
  <si>
    <t>CBLO - 10NOV2017</t>
  </si>
  <si>
    <t>Tata Motors Finance Ltd CP (08 FEB 2018)</t>
  </si>
  <si>
    <t>INE601U14299</t>
  </si>
  <si>
    <t>L and T Infrastructure Finance Co Ltd CP (28 NOV 2017)</t>
  </si>
  <si>
    <t>INE691I14GL8</t>
  </si>
  <si>
    <t>L And T Finance Ltd CP (28 NOV 2017)</t>
  </si>
  <si>
    <t>INE027E14CH1</t>
  </si>
  <si>
    <t>Power Finance Corporation Ltd CP (15 MAY 2018)</t>
  </si>
  <si>
    <t>INE134E14873</t>
  </si>
  <si>
    <t>06.79 GS 15 MAY 2027</t>
  </si>
  <si>
    <t>IN0020170026</t>
  </si>
  <si>
    <t>CBLO - 13NOV2017</t>
  </si>
  <si>
    <t>11.00 J K Cement Ltd NCD (09 SEP 2020)</t>
  </si>
  <si>
    <t>INE823G07045</t>
  </si>
  <si>
    <t>8.55 ICICI BANK NCD (CALL 20 SEP 2022) (20 SEP 2117)</t>
  </si>
  <si>
    <t>INE090A08TZ5</t>
  </si>
  <si>
    <t>11.00 J K Cement Ltd NCD (24 JAN 2021)</t>
  </si>
  <si>
    <t>INE823G07078</t>
  </si>
  <si>
    <t>Reliance Industries Ltd CP (20 NOV 2017)</t>
  </si>
  <si>
    <t>INE002A14631</t>
  </si>
  <si>
    <t>NABARD CP (30 NOV 2017)</t>
  </si>
  <si>
    <t>INE261F14BT0</t>
  </si>
  <si>
    <t>IL And FS Financial Services Ltd CP (07 FEB 2018)</t>
  </si>
  <si>
    <t>INE121H14GG8</t>
  </si>
  <si>
    <t>IL And FS Financial Services Ltd CP (08 FEB 2018)</t>
  </si>
  <si>
    <t>INE121H14HH4</t>
  </si>
  <si>
    <t>IndoStar Capital Finance Ltd CP (09 FEB 2018)</t>
  </si>
  <si>
    <t>INE896L14BF0</t>
  </si>
  <si>
    <t>8.70 Aditya Birla Finance Ltd  NCD (22 JUL 2019)</t>
  </si>
  <si>
    <t>INE860H07DB3</t>
  </si>
  <si>
    <t>Cholamandalam Investment And Finance Co Ltd NCD SBI Base Rate (30 MAY 2018)</t>
  </si>
  <si>
    <t>INE121A07LX2</t>
  </si>
  <si>
    <t>8.28 Power Finance Corporation Ltd NCD (04 SEP 2018)</t>
  </si>
  <si>
    <t>INE134E08HU9</t>
  </si>
  <si>
    <t>Inter 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</si>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</sst>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0" fontId="0" fillId="0" borderId="0" xfId="0" applyFill="1"/>
    <xf numFmtId="14" fontId="0" fillId="0" borderId="1" xfId="0" applyNumberFormat="1" applyFill="1" applyBorder="1"/>
    <xf numFmtId="4" fontId="0" fillId="0" borderId="0" xfId="0" applyNumberFormat="1" applyFont="1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43045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40</v>
      </c>
      <c r="C6" s="6" t="s">
        <v>41</v>
      </c>
      <c r="D6" s="6" t="s">
        <v>17</v>
      </c>
      <c r="E6" s="6" t="s">
        <v>28</v>
      </c>
      <c r="F6" s="18">
        <v>43068</v>
      </c>
      <c r="G6" s="4">
        <f>F6-$F$3</f>
        <v>23</v>
      </c>
      <c r="H6" s="13" t="s">
        <v>39</v>
      </c>
      <c r="I6" s="18">
        <v>43042</v>
      </c>
      <c r="J6" s="18">
        <v>43042</v>
      </c>
      <c r="K6" s="18">
        <v>43045</v>
      </c>
      <c r="L6" s="8">
        <v>500000</v>
      </c>
      <c r="M6" s="9">
        <v>49796050</v>
      </c>
      <c r="N6" s="10">
        <v>99.592100000000002</v>
      </c>
      <c r="O6" s="11">
        <v>6.4997079999999999E-2</v>
      </c>
      <c r="P6" s="4" t="s">
        <v>20</v>
      </c>
      <c r="R6" s="14"/>
    </row>
    <row r="7" spans="1:18" s="2" customFormat="1" x14ac:dyDescent="0.25">
      <c r="A7" s="4">
        <v>2</v>
      </c>
      <c r="B7" s="6" t="s">
        <v>42</v>
      </c>
      <c r="C7" s="6" t="s">
        <v>107</v>
      </c>
      <c r="D7" s="6" t="s">
        <v>17</v>
      </c>
      <c r="E7" s="6" t="s">
        <v>18</v>
      </c>
      <c r="F7" s="18">
        <v>43046</v>
      </c>
      <c r="G7" s="4">
        <f t="shared" ref="G7:G29" si="0">F7-$F$3</f>
        <v>1</v>
      </c>
      <c r="H7" s="7" t="s">
        <v>19</v>
      </c>
      <c r="I7" s="18">
        <v>43045</v>
      </c>
      <c r="J7" s="18">
        <v>43045</v>
      </c>
      <c r="K7" s="18">
        <v>43045</v>
      </c>
      <c r="L7" s="8">
        <v>99354473</v>
      </c>
      <c r="M7" s="9">
        <v>99338668.239999995</v>
      </c>
      <c r="N7" s="10">
        <v>99.98409255</v>
      </c>
      <c r="O7" s="11">
        <v>5.8071428600000002E-2</v>
      </c>
      <c r="P7" s="4" t="s">
        <v>20</v>
      </c>
      <c r="Q7" s="12"/>
    </row>
    <row r="8" spans="1:18" s="2" customFormat="1" x14ac:dyDescent="0.25">
      <c r="A8" s="4">
        <v>3</v>
      </c>
      <c r="B8" s="6" t="s">
        <v>42</v>
      </c>
      <c r="C8" s="6" t="s">
        <v>107</v>
      </c>
      <c r="D8" s="6" t="s">
        <v>17</v>
      </c>
      <c r="E8" s="6" t="s">
        <v>21</v>
      </c>
      <c r="F8" s="18">
        <v>43046</v>
      </c>
      <c r="G8" s="4">
        <f t="shared" si="0"/>
        <v>1</v>
      </c>
      <c r="H8" s="7" t="s">
        <v>19</v>
      </c>
      <c r="I8" s="18">
        <v>43045</v>
      </c>
      <c r="J8" s="18">
        <v>43045</v>
      </c>
      <c r="K8" s="18">
        <v>43045</v>
      </c>
      <c r="L8" s="8">
        <v>169105696</v>
      </c>
      <c r="M8" s="9">
        <v>169078795.59999999</v>
      </c>
      <c r="N8" s="10">
        <v>99.98409255</v>
      </c>
      <c r="O8" s="11">
        <v>5.8071428600000002E-2</v>
      </c>
      <c r="P8" s="4" t="s">
        <v>20</v>
      </c>
      <c r="Q8" s="12"/>
    </row>
    <row r="9" spans="1:18" s="2" customFormat="1" x14ac:dyDescent="0.25">
      <c r="A9" s="4">
        <v>4</v>
      </c>
      <c r="B9" s="6" t="s">
        <v>42</v>
      </c>
      <c r="C9" s="6" t="s">
        <v>107</v>
      </c>
      <c r="D9" s="6" t="s">
        <v>17</v>
      </c>
      <c r="E9" s="6" t="s">
        <v>22</v>
      </c>
      <c r="F9" s="18">
        <v>43046</v>
      </c>
      <c r="G9" s="4">
        <f t="shared" si="0"/>
        <v>1</v>
      </c>
      <c r="H9" s="7" t="s">
        <v>19</v>
      </c>
      <c r="I9" s="18">
        <v>43045</v>
      </c>
      <c r="J9" s="18">
        <v>43045</v>
      </c>
      <c r="K9" s="18">
        <v>43045</v>
      </c>
      <c r="L9" s="8">
        <v>5191309</v>
      </c>
      <c r="M9" s="9">
        <v>5190483.2</v>
      </c>
      <c r="N9" s="10">
        <v>99.98409255</v>
      </c>
      <c r="O9" s="11">
        <v>5.8071428600000002E-2</v>
      </c>
      <c r="P9" s="4" t="s">
        <v>20</v>
      </c>
      <c r="Q9" s="12"/>
    </row>
    <row r="10" spans="1:18" s="2" customFormat="1" x14ac:dyDescent="0.25">
      <c r="A10" s="4">
        <v>5</v>
      </c>
      <c r="B10" s="6" t="s">
        <v>42</v>
      </c>
      <c r="C10" s="6" t="s">
        <v>107</v>
      </c>
      <c r="D10" s="6" t="s">
        <v>17</v>
      </c>
      <c r="E10" s="6" t="s">
        <v>23</v>
      </c>
      <c r="F10" s="18">
        <v>43046</v>
      </c>
      <c r="G10" s="4">
        <f t="shared" si="0"/>
        <v>1</v>
      </c>
      <c r="H10" s="7" t="s">
        <v>19</v>
      </c>
      <c r="I10" s="18">
        <v>43045</v>
      </c>
      <c r="J10" s="18">
        <v>43045</v>
      </c>
      <c r="K10" s="18">
        <v>43045</v>
      </c>
      <c r="L10" s="8">
        <v>50516</v>
      </c>
      <c r="M10" s="9">
        <v>50507.96</v>
      </c>
      <c r="N10" s="10">
        <v>99.98409255</v>
      </c>
      <c r="O10" s="11">
        <v>5.8071428600000002E-2</v>
      </c>
      <c r="P10" s="4" t="s">
        <v>20</v>
      </c>
      <c r="Q10" s="12"/>
    </row>
    <row r="11" spans="1:18" s="2" customFormat="1" x14ac:dyDescent="0.25">
      <c r="A11" s="4">
        <v>6</v>
      </c>
      <c r="B11" s="6" t="s">
        <v>42</v>
      </c>
      <c r="C11" s="6" t="s">
        <v>107</v>
      </c>
      <c r="D11" s="6" t="s">
        <v>17</v>
      </c>
      <c r="E11" s="6" t="s">
        <v>24</v>
      </c>
      <c r="F11" s="18">
        <v>43046</v>
      </c>
      <c r="G11" s="4">
        <f t="shared" si="0"/>
        <v>1</v>
      </c>
      <c r="H11" s="7" t="s">
        <v>19</v>
      </c>
      <c r="I11" s="18">
        <v>43045</v>
      </c>
      <c r="J11" s="18">
        <v>43045</v>
      </c>
      <c r="K11" s="18">
        <v>43045</v>
      </c>
      <c r="L11" s="8">
        <v>4673038</v>
      </c>
      <c r="M11" s="9">
        <v>4672294.6399999997</v>
      </c>
      <c r="N11" s="10">
        <v>99.98409255</v>
      </c>
      <c r="O11" s="11">
        <v>5.8071428600000002E-2</v>
      </c>
      <c r="P11" s="4" t="s">
        <v>20</v>
      </c>
      <c r="Q11" s="12"/>
    </row>
    <row r="12" spans="1:18" s="2" customFormat="1" x14ac:dyDescent="0.25">
      <c r="A12" s="4">
        <v>7</v>
      </c>
      <c r="B12" s="6" t="s">
        <v>42</v>
      </c>
      <c r="C12" s="6" t="s">
        <v>107</v>
      </c>
      <c r="D12" s="6" t="s">
        <v>17</v>
      </c>
      <c r="E12" s="6" t="s">
        <v>25</v>
      </c>
      <c r="F12" s="18">
        <v>43046</v>
      </c>
      <c r="G12" s="4">
        <f t="shared" si="0"/>
        <v>1</v>
      </c>
      <c r="H12" s="7" t="s">
        <v>19</v>
      </c>
      <c r="I12" s="18">
        <v>43045</v>
      </c>
      <c r="J12" s="18">
        <v>43045</v>
      </c>
      <c r="K12" s="18">
        <v>43045</v>
      </c>
      <c r="L12" s="8">
        <v>127883572</v>
      </c>
      <c r="M12" s="9">
        <v>127863228.98</v>
      </c>
      <c r="N12" s="10">
        <v>99.98409255</v>
      </c>
      <c r="O12" s="11">
        <v>5.8071428600000002E-2</v>
      </c>
      <c r="P12" s="4" t="s">
        <v>20</v>
      </c>
      <c r="Q12" s="12"/>
    </row>
    <row r="13" spans="1:18" s="2" customFormat="1" x14ac:dyDescent="0.25">
      <c r="A13" s="4">
        <v>8</v>
      </c>
      <c r="B13" s="6" t="s">
        <v>42</v>
      </c>
      <c r="C13" s="6" t="s">
        <v>107</v>
      </c>
      <c r="D13" s="6" t="s">
        <v>17</v>
      </c>
      <c r="E13" s="6" t="s">
        <v>26</v>
      </c>
      <c r="F13" s="18">
        <v>43046</v>
      </c>
      <c r="G13" s="4">
        <f t="shared" si="0"/>
        <v>1</v>
      </c>
      <c r="H13" s="7" t="s">
        <v>19</v>
      </c>
      <c r="I13" s="18">
        <v>43045</v>
      </c>
      <c r="J13" s="18">
        <v>43045</v>
      </c>
      <c r="K13" s="18">
        <v>43045</v>
      </c>
      <c r="L13" s="8">
        <v>106274755</v>
      </c>
      <c r="M13" s="9">
        <v>106257849.40000001</v>
      </c>
      <c r="N13" s="10">
        <v>99.98409255</v>
      </c>
      <c r="O13" s="11">
        <v>5.8071428600000002E-2</v>
      </c>
      <c r="P13" s="4" t="s">
        <v>20</v>
      </c>
      <c r="Q13" s="12"/>
    </row>
    <row r="14" spans="1:18" s="2" customFormat="1" x14ac:dyDescent="0.25">
      <c r="A14" s="4">
        <v>9</v>
      </c>
      <c r="B14" s="6" t="s">
        <v>42</v>
      </c>
      <c r="C14" s="6" t="s">
        <v>107</v>
      </c>
      <c r="D14" s="6" t="s">
        <v>17</v>
      </c>
      <c r="E14" s="6" t="s">
        <v>27</v>
      </c>
      <c r="F14" s="18">
        <v>43046</v>
      </c>
      <c r="G14" s="4">
        <f t="shared" si="0"/>
        <v>1</v>
      </c>
      <c r="H14" s="7" t="s">
        <v>19</v>
      </c>
      <c r="I14" s="18">
        <v>43045</v>
      </c>
      <c r="J14" s="18">
        <v>43045</v>
      </c>
      <c r="K14" s="18">
        <v>43045</v>
      </c>
      <c r="L14" s="8">
        <v>3856141</v>
      </c>
      <c r="M14" s="9">
        <v>3855527.59</v>
      </c>
      <c r="N14" s="10">
        <v>99.98409255</v>
      </c>
      <c r="O14" s="11">
        <v>5.8071428600000002E-2</v>
      </c>
      <c r="P14" s="4" t="s">
        <v>20</v>
      </c>
      <c r="Q14" s="12"/>
    </row>
    <row r="15" spans="1:18" s="2" customFormat="1" x14ac:dyDescent="0.25">
      <c r="A15" s="4">
        <v>10</v>
      </c>
      <c r="B15" s="6" t="s">
        <v>43</v>
      </c>
      <c r="C15" s="6" t="s">
        <v>44</v>
      </c>
      <c r="D15" s="6" t="s">
        <v>17</v>
      </c>
      <c r="E15" s="6" t="s">
        <v>28</v>
      </c>
      <c r="F15" s="18">
        <v>43059</v>
      </c>
      <c r="G15" s="4">
        <f t="shared" si="0"/>
        <v>14</v>
      </c>
      <c r="H15" s="7" t="s">
        <v>19</v>
      </c>
      <c r="I15" s="18">
        <v>43045</v>
      </c>
      <c r="J15" s="18">
        <v>43045</v>
      </c>
      <c r="K15" s="18">
        <v>43045</v>
      </c>
      <c r="L15" s="8">
        <v>5000000</v>
      </c>
      <c r="M15" s="9">
        <v>498833000</v>
      </c>
      <c r="N15" s="10">
        <v>99.766599999999997</v>
      </c>
      <c r="O15" s="11">
        <v>6.0992999999999999E-2</v>
      </c>
      <c r="P15" s="4" t="s">
        <v>20</v>
      </c>
      <c r="Q15" s="12"/>
    </row>
    <row r="16" spans="1:18" s="2" customFormat="1" x14ac:dyDescent="0.25">
      <c r="A16" s="4">
        <v>11</v>
      </c>
      <c r="B16" s="6" t="s">
        <v>45</v>
      </c>
      <c r="C16" s="6" t="s">
        <v>46</v>
      </c>
      <c r="D16" s="6" t="s">
        <v>17</v>
      </c>
      <c r="E16" s="6" t="s">
        <v>28</v>
      </c>
      <c r="F16" s="18">
        <v>43136</v>
      </c>
      <c r="G16" s="4">
        <f t="shared" si="0"/>
        <v>91</v>
      </c>
      <c r="H16" s="7" t="s">
        <v>19</v>
      </c>
      <c r="I16" s="18">
        <v>43045</v>
      </c>
      <c r="J16" s="18">
        <v>43045</v>
      </c>
      <c r="K16" s="18">
        <v>43045</v>
      </c>
      <c r="L16" s="8">
        <v>16000000</v>
      </c>
      <c r="M16" s="9">
        <v>1572940800</v>
      </c>
      <c r="N16" s="10">
        <v>98.308800000000005</v>
      </c>
      <c r="O16" s="11">
        <v>6.9000787471565059E-2</v>
      </c>
      <c r="P16" s="4" t="s">
        <v>20</v>
      </c>
      <c r="Q16" s="12"/>
    </row>
    <row r="17" spans="1:17" s="2" customFormat="1" x14ac:dyDescent="0.25">
      <c r="A17" s="4">
        <v>12</v>
      </c>
      <c r="B17" s="6" t="s">
        <v>47</v>
      </c>
      <c r="C17" s="6" t="s">
        <v>48</v>
      </c>
      <c r="D17" s="6" t="s">
        <v>17</v>
      </c>
      <c r="E17" s="6" t="s">
        <v>28</v>
      </c>
      <c r="F17" s="18">
        <v>43133</v>
      </c>
      <c r="G17" s="4">
        <f t="shared" si="0"/>
        <v>88</v>
      </c>
      <c r="H17" s="7" t="s">
        <v>19</v>
      </c>
      <c r="I17" s="18">
        <v>43045</v>
      </c>
      <c r="J17" s="18">
        <v>43045</v>
      </c>
      <c r="K17" s="18">
        <v>43045</v>
      </c>
      <c r="L17" s="8">
        <v>5000000</v>
      </c>
      <c r="M17" s="9">
        <v>492180000</v>
      </c>
      <c r="N17" s="10">
        <v>98.436000000000007</v>
      </c>
      <c r="O17" s="11">
        <v>6.590114850812126E-2</v>
      </c>
      <c r="P17" s="4" t="s">
        <v>20</v>
      </c>
      <c r="Q17" s="12"/>
    </row>
    <row r="18" spans="1:17" s="2" customFormat="1" x14ac:dyDescent="0.25">
      <c r="A18" s="4">
        <v>13</v>
      </c>
      <c r="B18" s="6" t="s">
        <v>49</v>
      </c>
      <c r="C18" s="6" t="s">
        <v>50</v>
      </c>
      <c r="D18" s="6" t="s">
        <v>17</v>
      </c>
      <c r="E18" s="6" t="s">
        <v>28</v>
      </c>
      <c r="F18" s="18">
        <v>43136</v>
      </c>
      <c r="G18" s="4">
        <f t="shared" si="0"/>
        <v>91</v>
      </c>
      <c r="H18" s="7" t="s">
        <v>19</v>
      </c>
      <c r="I18" s="18">
        <v>43045</v>
      </c>
      <c r="J18" s="18">
        <v>43045</v>
      </c>
      <c r="K18" s="18">
        <v>43045</v>
      </c>
      <c r="L18" s="8">
        <v>3000000</v>
      </c>
      <c r="M18" s="9">
        <v>295165200</v>
      </c>
      <c r="N18" s="10">
        <v>98.388400000000004</v>
      </c>
      <c r="O18" s="11">
        <v>6.5699918792356302E-2</v>
      </c>
      <c r="P18" s="4" t="s">
        <v>20</v>
      </c>
      <c r="Q18" s="12"/>
    </row>
    <row r="19" spans="1:17" s="2" customFormat="1" x14ac:dyDescent="0.25">
      <c r="A19" s="4">
        <v>14</v>
      </c>
      <c r="B19" s="6" t="s">
        <v>42</v>
      </c>
      <c r="C19" s="6" t="s">
        <v>107</v>
      </c>
      <c r="D19" s="6" t="s">
        <v>17</v>
      </c>
      <c r="E19" s="6" t="s">
        <v>29</v>
      </c>
      <c r="F19" s="18">
        <v>43046</v>
      </c>
      <c r="G19" s="4">
        <f t="shared" si="0"/>
        <v>1</v>
      </c>
      <c r="H19" s="7" t="s">
        <v>19</v>
      </c>
      <c r="I19" s="18">
        <v>43045</v>
      </c>
      <c r="J19" s="18">
        <v>43045</v>
      </c>
      <c r="K19" s="18">
        <v>43045</v>
      </c>
      <c r="L19" s="8">
        <v>5207110</v>
      </c>
      <c r="M19" s="9">
        <v>5206281.68</v>
      </c>
      <c r="N19" s="10">
        <v>99.98409255</v>
      </c>
      <c r="O19" s="11">
        <v>5.8071428600000002E-2</v>
      </c>
      <c r="P19" s="4" t="s">
        <v>20</v>
      </c>
      <c r="Q19" s="12"/>
    </row>
    <row r="20" spans="1:17" s="2" customFormat="1" x14ac:dyDescent="0.25">
      <c r="A20" s="4">
        <v>15</v>
      </c>
      <c r="B20" s="6" t="s">
        <v>42</v>
      </c>
      <c r="C20" s="6" t="s">
        <v>107</v>
      </c>
      <c r="D20" s="6" t="s">
        <v>17</v>
      </c>
      <c r="E20" s="6" t="s">
        <v>30</v>
      </c>
      <c r="F20" s="18">
        <v>43046</v>
      </c>
      <c r="G20" s="4">
        <f t="shared" si="0"/>
        <v>1</v>
      </c>
      <c r="H20" s="7" t="s">
        <v>19</v>
      </c>
      <c r="I20" s="18">
        <v>43045</v>
      </c>
      <c r="J20" s="18">
        <v>43045</v>
      </c>
      <c r="K20" s="18">
        <v>43045</v>
      </c>
      <c r="L20" s="8">
        <v>100778566</v>
      </c>
      <c r="M20" s="9">
        <v>100762534.7</v>
      </c>
      <c r="N20" s="10">
        <v>99.98409255</v>
      </c>
      <c r="O20" s="11">
        <v>5.8071428600000002E-2</v>
      </c>
      <c r="P20" s="4" t="s">
        <v>20</v>
      </c>
      <c r="Q20" s="12"/>
    </row>
    <row r="21" spans="1:17" s="2" customFormat="1" x14ac:dyDescent="0.25">
      <c r="A21" s="4">
        <v>16</v>
      </c>
      <c r="B21" s="6" t="s">
        <v>42</v>
      </c>
      <c r="C21" s="6" t="s">
        <v>107</v>
      </c>
      <c r="D21" s="6" t="s">
        <v>17</v>
      </c>
      <c r="E21" s="6" t="s">
        <v>31</v>
      </c>
      <c r="F21" s="18">
        <v>43046</v>
      </c>
      <c r="G21" s="4">
        <f t="shared" si="0"/>
        <v>1</v>
      </c>
      <c r="H21" s="7" t="s">
        <v>19</v>
      </c>
      <c r="I21" s="18">
        <v>43045</v>
      </c>
      <c r="J21" s="18">
        <v>43045</v>
      </c>
      <c r="K21" s="18">
        <v>43045</v>
      </c>
      <c r="L21" s="8">
        <v>8354302</v>
      </c>
      <c r="M21" s="9">
        <v>8352973.04</v>
      </c>
      <c r="N21" s="10">
        <v>99.98409255</v>
      </c>
      <c r="O21" s="11">
        <v>5.8071428600000002E-2</v>
      </c>
      <c r="P21" s="4" t="s">
        <v>20</v>
      </c>
      <c r="Q21" s="12"/>
    </row>
    <row r="22" spans="1:17" s="2" customFormat="1" x14ac:dyDescent="0.25">
      <c r="A22" s="4">
        <v>17</v>
      </c>
      <c r="B22" s="6" t="s">
        <v>42</v>
      </c>
      <c r="C22" s="6" t="s">
        <v>107</v>
      </c>
      <c r="D22" s="6" t="s">
        <v>17</v>
      </c>
      <c r="E22" s="6" t="s">
        <v>32</v>
      </c>
      <c r="F22" s="18">
        <v>43046</v>
      </c>
      <c r="G22" s="4">
        <f t="shared" si="0"/>
        <v>1</v>
      </c>
      <c r="H22" s="7" t="s">
        <v>19</v>
      </c>
      <c r="I22" s="18">
        <v>43045</v>
      </c>
      <c r="J22" s="18">
        <v>43045</v>
      </c>
      <c r="K22" s="18">
        <v>43045</v>
      </c>
      <c r="L22" s="8">
        <v>11468533</v>
      </c>
      <c r="M22" s="9">
        <v>11466708.65</v>
      </c>
      <c r="N22" s="10">
        <v>99.98409255</v>
      </c>
      <c r="O22" s="11">
        <v>5.8071428600000002E-2</v>
      </c>
      <c r="P22" s="4" t="s">
        <v>20</v>
      </c>
      <c r="Q22" s="12"/>
    </row>
    <row r="23" spans="1:17" s="2" customFormat="1" x14ac:dyDescent="0.25">
      <c r="A23" s="4">
        <v>18</v>
      </c>
      <c r="B23" s="6" t="s">
        <v>42</v>
      </c>
      <c r="C23" s="6" t="s">
        <v>107</v>
      </c>
      <c r="D23" s="6" t="s">
        <v>17</v>
      </c>
      <c r="E23" s="6" t="s">
        <v>33</v>
      </c>
      <c r="F23" s="18">
        <v>43046</v>
      </c>
      <c r="G23" s="4">
        <f t="shared" si="0"/>
        <v>1</v>
      </c>
      <c r="H23" s="7" t="s">
        <v>19</v>
      </c>
      <c r="I23" s="18">
        <v>43045</v>
      </c>
      <c r="J23" s="18">
        <v>43045</v>
      </c>
      <c r="K23" s="18">
        <v>43045</v>
      </c>
      <c r="L23" s="8">
        <v>202052668</v>
      </c>
      <c r="M23" s="9">
        <v>202020526.56999999</v>
      </c>
      <c r="N23" s="10">
        <v>99.98409255</v>
      </c>
      <c r="O23" s="11">
        <v>5.8071428600000002E-2</v>
      </c>
      <c r="P23" s="4" t="s">
        <v>20</v>
      </c>
      <c r="Q23" s="12"/>
    </row>
    <row r="24" spans="1:17" s="2" customFormat="1" x14ac:dyDescent="0.25">
      <c r="A24" s="4">
        <v>19</v>
      </c>
      <c r="B24" s="6" t="s">
        <v>42</v>
      </c>
      <c r="C24" s="6" t="s">
        <v>107</v>
      </c>
      <c r="D24" s="6" t="s">
        <v>17</v>
      </c>
      <c r="E24" s="6" t="s">
        <v>34</v>
      </c>
      <c r="F24" s="18">
        <v>43046</v>
      </c>
      <c r="G24" s="4">
        <f t="shared" si="0"/>
        <v>1</v>
      </c>
      <c r="H24" s="7" t="s">
        <v>19</v>
      </c>
      <c r="I24" s="18">
        <v>43045</v>
      </c>
      <c r="J24" s="18">
        <v>43045</v>
      </c>
      <c r="K24" s="18">
        <v>43045</v>
      </c>
      <c r="L24" s="8">
        <v>592152735</v>
      </c>
      <c r="M24" s="9">
        <v>592058538.60000002</v>
      </c>
      <c r="N24" s="10">
        <v>99.98409255</v>
      </c>
      <c r="O24" s="11">
        <v>5.8071428600000002E-2</v>
      </c>
      <c r="P24" s="4" t="s">
        <v>20</v>
      </c>
      <c r="Q24" s="12"/>
    </row>
    <row r="25" spans="1:17" s="2" customFormat="1" x14ac:dyDescent="0.25">
      <c r="A25" s="4">
        <v>20</v>
      </c>
      <c r="B25" s="6" t="s">
        <v>42</v>
      </c>
      <c r="C25" s="6" t="s">
        <v>107</v>
      </c>
      <c r="D25" s="6" t="s">
        <v>17</v>
      </c>
      <c r="E25" s="6" t="s">
        <v>35</v>
      </c>
      <c r="F25" s="18">
        <v>43046</v>
      </c>
      <c r="G25" s="4">
        <f t="shared" si="0"/>
        <v>1</v>
      </c>
      <c r="H25" s="7" t="s">
        <v>19</v>
      </c>
      <c r="I25" s="18">
        <v>43045</v>
      </c>
      <c r="J25" s="18">
        <v>43045</v>
      </c>
      <c r="K25" s="18">
        <v>43045</v>
      </c>
      <c r="L25" s="8">
        <v>194054845</v>
      </c>
      <c r="M25" s="9">
        <v>194023975.81999999</v>
      </c>
      <c r="N25" s="10">
        <v>99.98409255</v>
      </c>
      <c r="O25" s="11">
        <v>5.8071428600000002E-2</v>
      </c>
      <c r="P25" s="4" t="s">
        <v>20</v>
      </c>
      <c r="Q25" s="12"/>
    </row>
    <row r="26" spans="1:17" s="2" customFormat="1" x14ac:dyDescent="0.25">
      <c r="A26" s="4">
        <v>21</v>
      </c>
      <c r="B26" s="6" t="s">
        <v>42</v>
      </c>
      <c r="C26" s="6" t="s">
        <v>107</v>
      </c>
      <c r="D26" s="6" t="s">
        <v>17</v>
      </c>
      <c r="E26" s="6" t="s">
        <v>51</v>
      </c>
      <c r="F26" s="18">
        <v>43046</v>
      </c>
      <c r="G26" s="4">
        <f t="shared" si="0"/>
        <v>1</v>
      </c>
      <c r="H26" s="7" t="s">
        <v>19</v>
      </c>
      <c r="I26" s="18">
        <v>43045</v>
      </c>
      <c r="J26" s="18">
        <v>43045</v>
      </c>
      <c r="K26" s="18">
        <v>43045</v>
      </c>
      <c r="L26" s="8">
        <v>336102</v>
      </c>
      <c r="M26" s="9">
        <v>336048.53</v>
      </c>
      <c r="N26" s="10">
        <v>99.98409255</v>
      </c>
      <c r="O26" s="11">
        <v>5.8071428600000002E-2</v>
      </c>
      <c r="P26" s="4" t="s">
        <v>20</v>
      </c>
      <c r="Q26" s="12"/>
    </row>
    <row r="27" spans="1:17" s="2" customFormat="1" x14ac:dyDescent="0.25">
      <c r="A27" s="4">
        <v>22</v>
      </c>
      <c r="B27" s="6" t="s">
        <v>42</v>
      </c>
      <c r="C27" s="6" t="s">
        <v>107</v>
      </c>
      <c r="D27" s="6" t="s">
        <v>17</v>
      </c>
      <c r="E27" s="6" t="s">
        <v>36</v>
      </c>
      <c r="F27" s="18">
        <v>43046</v>
      </c>
      <c r="G27" s="4">
        <f t="shared" si="0"/>
        <v>1</v>
      </c>
      <c r="H27" s="7" t="s">
        <v>19</v>
      </c>
      <c r="I27" s="18">
        <v>43045</v>
      </c>
      <c r="J27" s="18">
        <v>43045</v>
      </c>
      <c r="K27" s="18">
        <v>43045</v>
      </c>
      <c r="L27" s="8">
        <v>124795938</v>
      </c>
      <c r="M27" s="9">
        <v>124776086.15000001</v>
      </c>
      <c r="N27" s="10">
        <v>99.98409255</v>
      </c>
      <c r="O27" s="11">
        <v>5.8071428600000002E-2</v>
      </c>
      <c r="P27" s="4" t="s">
        <v>20</v>
      </c>
      <c r="Q27" s="12"/>
    </row>
    <row r="28" spans="1:17" s="2" customFormat="1" x14ac:dyDescent="0.25">
      <c r="A28" s="4">
        <v>23</v>
      </c>
      <c r="B28" s="6" t="s">
        <v>40</v>
      </c>
      <c r="C28" s="6" t="s">
        <v>41</v>
      </c>
      <c r="D28" s="6" t="s">
        <v>17</v>
      </c>
      <c r="E28" s="6" t="s">
        <v>37</v>
      </c>
      <c r="F28" s="18">
        <v>43068</v>
      </c>
      <c r="G28" s="4">
        <f t="shared" si="0"/>
        <v>23</v>
      </c>
      <c r="H28" s="7" t="s">
        <v>19</v>
      </c>
      <c r="I28" s="18">
        <v>43045</v>
      </c>
      <c r="J28" s="18">
        <v>43045</v>
      </c>
      <c r="K28" s="18">
        <v>43045</v>
      </c>
      <c r="L28" s="8">
        <v>500000</v>
      </c>
      <c r="M28" s="9">
        <v>49796050</v>
      </c>
      <c r="N28" s="10">
        <v>99.592100000000002</v>
      </c>
      <c r="O28" s="11">
        <v>6.4997079999999999E-2</v>
      </c>
      <c r="P28" s="4" t="s">
        <v>20</v>
      </c>
      <c r="Q28" s="12"/>
    </row>
    <row r="29" spans="1:17" s="2" customFormat="1" x14ac:dyDescent="0.25">
      <c r="A29" s="4">
        <v>24</v>
      </c>
      <c r="B29" s="6" t="s">
        <v>42</v>
      </c>
      <c r="C29" s="6" t="s">
        <v>107</v>
      </c>
      <c r="D29" s="6" t="s">
        <v>17</v>
      </c>
      <c r="E29" s="6" t="s">
        <v>37</v>
      </c>
      <c r="F29" s="18">
        <v>43046</v>
      </c>
      <c r="G29" s="4">
        <f t="shared" si="0"/>
        <v>1</v>
      </c>
      <c r="H29" s="7" t="s">
        <v>19</v>
      </c>
      <c r="I29" s="18">
        <v>43045</v>
      </c>
      <c r="J29" s="18">
        <v>43045</v>
      </c>
      <c r="K29" s="18">
        <v>43045</v>
      </c>
      <c r="L29" s="8">
        <v>221909701</v>
      </c>
      <c r="M29" s="9">
        <v>221874400.83000001</v>
      </c>
      <c r="N29" s="10">
        <v>99.98409255</v>
      </c>
      <c r="O29" s="11">
        <v>5.8071428600000002E-2</v>
      </c>
      <c r="P29" s="4" t="s">
        <v>20</v>
      </c>
      <c r="Q29" s="12"/>
    </row>
    <row r="31" spans="1:17" x14ac:dyDescent="0.25">
      <c r="A31" s="1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43046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52</v>
      </c>
      <c r="C6" s="6" t="s">
        <v>53</v>
      </c>
      <c r="D6" s="6" t="s">
        <v>17</v>
      </c>
      <c r="E6" s="6" t="s">
        <v>28</v>
      </c>
      <c r="F6" s="18">
        <v>43069</v>
      </c>
      <c r="G6" s="4">
        <f>F6-$F$3</f>
        <v>23</v>
      </c>
      <c r="H6" s="13" t="s">
        <v>39</v>
      </c>
      <c r="I6" s="18">
        <v>43045</v>
      </c>
      <c r="J6" s="18">
        <v>43045</v>
      </c>
      <c r="K6" s="18">
        <v>43046</v>
      </c>
      <c r="L6" s="8">
        <v>500000</v>
      </c>
      <c r="M6" s="9">
        <v>49805400</v>
      </c>
      <c r="N6" s="10">
        <v>99.610799999999998</v>
      </c>
      <c r="O6" s="11">
        <v>6.2005999999999999E-2</v>
      </c>
      <c r="P6" s="4" t="s">
        <v>20</v>
      </c>
      <c r="R6" s="14"/>
    </row>
    <row r="7" spans="1:18" s="2" customFormat="1" x14ac:dyDescent="0.25">
      <c r="A7" s="4">
        <v>2</v>
      </c>
      <c r="B7" s="6" t="s">
        <v>54</v>
      </c>
      <c r="C7" s="6" t="s">
        <v>107</v>
      </c>
      <c r="D7" s="6" t="s">
        <v>17</v>
      </c>
      <c r="E7" s="6" t="s">
        <v>18</v>
      </c>
      <c r="F7" s="18">
        <v>43047</v>
      </c>
      <c r="G7" s="4">
        <f t="shared" ref="G7:G27" si="0">F7-$F$3</f>
        <v>1</v>
      </c>
      <c r="H7" s="7" t="s">
        <v>19</v>
      </c>
      <c r="I7" s="18">
        <v>43046</v>
      </c>
      <c r="J7" s="18">
        <v>43046</v>
      </c>
      <c r="K7" s="18">
        <v>43046</v>
      </c>
      <c r="L7" s="8">
        <v>87093281</v>
      </c>
      <c r="M7" s="9">
        <v>87079264.260000005</v>
      </c>
      <c r="N7" s="10">
        <v>99.983906059999995</v>
      </c>
      <c r="O7" s="11">
        <v>5.8752319800000001E-2</v>
      </c>
      <c r="P7" s="4" t="s">
        <v>20</v>
      </c>
      <c r="Q7" s="12"/>
    </row>
    <row r="8" spans="1:18" s="2" customFormat="1" x14ac:dyDescent="0.25">
      <c r="A8" s="4">
        <v>3</v>
      </c>
      <c r="B8" s="6" t="s">
        <v>54</v>
      </c>
      <c r="C8" s="6" t="s">
        <v>107</v>
      </c>
      <c r="D8" s="6" t="s">
        <v>17</v>
      </c>
      <c r="E8" s="6" t="s">
        <v>21</v>
      </c>
      <c r="F8" s="18">
        <v>43047</v>
      </c>
      <c r="G8" s="4">
        <f t="shared" si="0"/>
        <v>1</v>
      </c>
      <c r="H8" s="7" t="s">
        <v>19</v>
      </c>
      <c r="I8" s="18">
        <v>43046</v>
      </c>
      <c r="J8" s="18">
        <v>43046</v>
      </c>
      <c r="K8" s="18">
        <v>43046</v>
      </c>
      <c r="L8" s="8">
        <v>260782768</v>
      </c>
      <c r="M8" s="9">
        <v>260740797.78</v>
      </c>
      <c r="N8" s="10">
        <v>99.983906059999995</v>
      </c>
      <c r="O8" s="11">
        <v>5.8752319800000001E-2</v>
      </c>
      <c r="P8" s="4" t="s">
        <v>20</v>
      </c>
      <c r="Q8" s="12"/>
    </row>
    <row r="9" spans="1:18" s="2" customFormat="1" x14ac:dyDescent="0.25">
      <c r="A9" s="4">
        <v>4</v>
      </c>
      <c r="B9" s="6" t="s">
        <v>54</v>
      </c>
      <c r="C9" s="6" t="s">
        <v>107</v>
      </c>
      <c r="D9" s="6" t="s">
        <v>17</v>
      </c>
      <c r="E9" s="6" t="s">
        <v>22</v>
      </c>
      <c r="F9" s="18">
        <v>43047</v>
      </c>
      <c r="G9" s="4">
        <f t="shared" si="0"/>
        <v>1</v>
      </c>
      <c r="H9" s="7" t="s">
        <v>19</v>
      </c>
      <c r="I9" s="18">
        <v>43046</v>
      </c>
      <c r="J9" s="18">
        <v>43046</v>
      </c>
      <c r="K9" s="18">
        <v>43046</v>
      </c>
      <c r="L9" s="8">
        <v>5192135</v>
      </c>
      <c r="M9" s="9">
        <v>5191299.38</v>
      </c>
      <c r="N9" s="10">
        <v>99.983906059999995</v>
      </c>
      <c r="O9" s="11">
        <v>5.8752319800000001E-2</v>
      </c>
      <c r="P9" s="4" t="s">
        <v>20</v>
      </c>
      <c r="Q9" s="12"/>
    </row>
    <row r="10" spans="1:18" s="2" customFormat="1" x14ac:dyDescent="0.25">
      <c r="A10" s="4">
        <v>5</v>
      </c>
      <c r="B10" s="6" t="s">
        <v>54</v>
      </c>
      <c r="C10" s="6" t="s">
        <v>107</v>
      </c>
      <c r="D10" s="6" t="s">
        <v>17</v>
      </c>
      <c r="E10" s="6" t="s">
        <v>23</v>
      </c>
      <c r="F10" s="18">
        <v>43047</v>
      </c>
      <c r="G10" s="4">
        <f t="shared" si="0"/>
        <v>1</v>
      </c>
      <c r="H10" s="7" t="s">
        <v>19</v>
      </c>
      <c r="I10" s="18">
        <v>43046</v>
      </c>
      <c r="J10" s="18">
        <v>43046</v>
      </c>
      <c r="K10" s="18">
        <v>43046</v>
      </c>
      <c r="L10" s="8">
        <v>52588</v>
      </c>
      <c r="M10" s="9">
        <v>52579.54</v>
      </c>
      <c r="N10" s="10">
        <v>99.983906059999995</v>
      </c>
      <c r="O10" s="11">
        <v>5.8752319800000001E-2</v>
      </c>
      <c r="P10" s="4" t="s">
        <v>20</v>
      </c>
      <c r="Q10" s="12"/>
    </row>
    <row r="11" spans="1:18" s="2" customFormat="1" x14ac:dyDescent="0.25">
      <c r="A11" s="4">
        <v>6</v>
      </c>
      <c r="B11" s="6" t="s">
        <v>54</v>
      </c>
      <c r="C11" s="6" t="s">
        <v>107</v>
      </c>
      <c r="D11" s="6" t="s">
        <v>17</v>
      </c>
      <c r="E11" s="6" t="s">
        <v>24</v>
      </c>
      <c r="F11" s="18">
        <v>43047</v>
      </c>
      <c r="G11" s="4">
        <f t="shared" si="0"/>
        <v>1</v>
      </c>
      <c r="H11" s="7" t="s">
        <v>19</v>
      </c>
      <c r="I11" s="18">
        <v>43046</v>
      </c>
      <c r="J11" s="18">
        <v>43046</v>
      </c>
      <c r="K11" s="18">
        <v>43046</v>
      </c>
      <c r="L11" s="8">
        <v>4575989</v>
      </c>
      <c r="M11" s="9">
        <v>4575252.54</v>
      </c>
      <c r="N11" s="10">
        <v>99.983906059999995</v>
      </c>
      <c r="O11" s="11">
        <v>5.8752319800000001E-2</v>
      </c>
      <c r="P11" s="4" t="s">
        <v>20</v>
      </c>
      <c r="Q11" s="12"/>
    </row>
    <row r="12" spans="1:18" s="2" customFormat="1" x14ac:dyDescent="0.25">
      <c r="A12" s="4">
        <v>7</v>
      </c>
      <c r="B12" s="6" t="s">
        <v>54</v>
      </c>
      <c r="C12" s="6" t="s">
        <v>107</v>
      </c>
      <c r="D12" s="6" t="s">
        <v>17</v>
      </c>
      <c r="E12" s="6" t="s">
        <v>25</v>
      </c>
      <c r="F12" s="18">
        <v>43047</v>
      </c>
      <c r="G12" s="4">
        <f t="shared" si="0"/>
        <v>1</v>
      </c>
      <c r="H12" s="7" t="s">
        <v>19</v>
      </c>
      <c r="I12" s="18">
        <v>43046</v>
      </c>
      <c r="J12" s="18">
        <v>43046</v>
      </c>
      <c r="K12" s="18">
        <v>43046</v>
      </c>
      <c r="L12" s="8">
        <v>124999898</v>
      </c>
      <c r="M12" s="9">
        <v>124979780.59</v>
      </c>
      <c r="N12" s="10">
        <v>99.983906059999995</v>
      </c>
      <c r="O12" s="11">
        <v>5.8752319800000001E-2</v>
      </c>
      <c r="P12" s="4" t="s">
        <v>20</v>
      </c>
      <c r="Q12" s="12"/>
    </row>
    <row r="13" spans="1:18" s="2" customFormat="1" x14ac:dyDescent="0.25">
      <c r="A13" s="4">
        <v>8</v>
      </c>
      <c r="B13" s="6" t="s">
        <v>54</v>
      </c>
      <c r="C13" s="6" t="s">
        <v>107</v>
      </c>
      <c r="D13" s="6" t="s">
        <v>17</v>
      </c>
      <c r="E13" s="6" t="s">
        <v>26</v>
      </c>
      <c r="F13" s="18">
        <v>43047</v>
      </c>
      <c r="G13" s="4">
        <f t="shared" si="0"/>
        <v>1</v>
      </c>
      <c r="H13" s="7" t="s">
        <v>19</v>
      </c>
      <c r="I13" s="18">
        <v>43046</v>
      </c>
      <c r="J13" s="18">
        <v>43046</v>
      </c>
      <c r="K13" s="18">
        <v>43046</v>
      </c>
      <c r="L13" s="8">
        <v>100326597</v>
      </c>
      <c r="M13" s="9">
        <v>100310450.5</v>
      </c>
      <c r="N13" s="10">
        <v>99.983906059999995</v>
      </c>
      <c r="O13" s="11">
        <v>5.8752319800000001E-2</v>
      </c>
      <c r="P13" s="4" t="s">
        <v>20</v>
      </c>
      <c r="Q13" s="12"/>
    </row>
    <row r="14" spans="1:18" s="2" customFormat="1" x14ac:dyDescent="0.25">
      <c r="A14" s="4">
        <v>9</v>
      </c>
      <c r="B14" s="6" t="s">
        <v>54</v>
      </c>
      <c r="C14" s="6" t="s">
        <v>107</v>
      </c>
      <c r="D14" s="6" t="s">
        <v>17</v>
      </c>
      <c r="E14" s="6" t="s">
        <v>27</v>
      </c>
      <c r="F14" s="18">
        <v>43047</v>
      </c>
      <c r="G14" s="4">
        <f t="shared" si="0"/>
        <v>1</v>
      </c>
      <c r="H14" s="7" t="s">
        <v>19</v>
      </c>
      <c r="I14" s="18">
        <v>43046</v>
      </c>
      <c r="J14" s="18">
        <v>43046</v>
      </c>
      <c r="K14" s="18">
        <v>43046</v>
      </c>
      <c r="L14" s="8">
        <v>3856755</v>
      </c>
      <c r="M14" s="9">
        <v>3856134.3</v>
      </c>
      <c r="N14" s="10">
        <v>99.983906059999995</v>
      </c>
      <c r="O14" s="11">
        <v>5.8752319800000001E-2</v>
      </c>
      <c r="P14" s="4" t="s">
        <v>20</v>
      </c>
      <c r="Q14" s="12"/>
    </row>
    <row r="15" spans="1:18" s="2" customFormat="1" x14ac:dyDescent="0.25">
      <c r="A15" s="4">
        <v>10</v>
      </c>
      <c r="B15" s="6" t="s">
        <v>55</v>
      </c>
      <c r="C15" s="6" t="s">
        <v>56</v>
      </c>
      <c r="D15" s="6" t="s">
        <v>17</v>
      </c>
      <c r="E15" s="6" t="s">
        <v>28</v>
      </c>
      <c r="F15" s="18">
        <v>43136</v>
      </c>
      <c r="G15" s="4">
        <f t="shared" si="0"/>
        <v>90</v>
      </c>
      <c r="H15" s="7" t="s">
        <v>19</v>
      </c>
      <c r="I15" s="18">
        <v>43046</v>
      </c>
      <c r="J15" s="18">
        <v>43046</v>
      </c>
      <c r="K15" s="18">
        <v>43046</v>
      </c>
      <c r="L15" s="8">
        <v>10000000</v>
      </c>
      <c r="M15" s="9">
        <v>983581000</v>
      </c>
      <c r="N15" s="10">
        <v>98.358099999999993</v>
      </c>
      <c r="O15" s="11">
        <v>6.7699728509057172E-2</v>
      </c>
      <c r="P15" s="4" t="s">
        <v>20</v>
      </c>
      <c r="Q15" s="12"/>
    </row>
    <row r="16" spans="1:18" s="2" customFormat="1" x14ac:dyDescent="0.25">
      <c r="A16" s="4">
        <v>11</v>
      </c>
      <c r="B16" s="6" t="s">
        <v>57</v>
      </c>
      <c r="C16" s="6" t="s">
        <v>58</v>
      </c>
      <c r="D16" s="6" t="s">
        <v>17</v>
      </c>
      <c r="E16" s="6" t="s">
        <v>28</v>
      </c>
      <c r="F16" s="18">
        <v>43136</v>
      </c>
      <c r="G16" s="4">
        <f t="shared" si="0"/>
        <v>90</v>
      </c>
      <c r="H16" s="7" t="s">
        <v>19</v>
      </c>
      <c r="I16" s="18">
        <v>43046</v>
      </c>
      <c r="J16" s="18">
        <v>43046</v>
      </c>
      <c r="K16" s="18">
        <v>43046</v>
      </c>
      <c r="L16" s="8">
        <v>5000000</v>
      </c>
      <c r="M16" s="9">
        <v>492387500</v>
      </c>
      <c r="N16" s="10">
        <v>98.477500000000006</v>
      </c>
      <c r="O16" s="11">
        <v>6.2700447648785837E-2</v>
      </c>
      <c r="P16" s="4" t="s">
        <v>20</v>
      </c>
      <c r="Q16" s="12"/>
    </row>
    <row r="17" spans="1:17" s="2" customFormat="1" x14ac:dyDescent="0.25">
      <c r="A17" s="4">
        <v>12</v>
      </c>
      <c r="B17" s="6" t="s">
        <v>59</v>
      </c>
      <c r="C17" s="6" t="s">
        <v>60</v>
      </c>
      <c r="D17" s="6" t="s">
        <v>17</v>
      </c>
      <c r="E17" s="6" t="s">
        <v>28</v>
      </c>
      <c r="F17" s="18">
        <v>43133</v>
      </c>
      <c r="G17" s="4">
        <f t="shared" si="0"/>
        <v>87</v>
      </c>
      <c r="H17" s="7" t="s">
        <v>19</v>
      </c>
      <c r="I17" s="18">
        <v>43046</v>
      </c>
      <c r="J17" s="18">
        <v>43046</v>
      </c>
      <c r="K17" s="18">
        <v>43046</v>
      </c>
      <c r="L17" s="8">
        <v>10000000</v>
      </c>
      <c r="M17" s="9">
        <v>984558000</v>
      </c>
      <c r="N17" s="10">
        <v>98.455799999999996</v>
      </c>
      <c r="O17" s="11">
        <v>6.5801509203978578E-2</v>
      </c>
      <c r="P17" s="4" t="s">
        <v>20</v>
      </c>
      <c r="Q17" s="12"/>
    </row>
    <row r="18" spans="1:17" s="2" customFormat="1" x14ac:dyDescent="0.25">
      <c r="A18" s="4">
        <v>13</v>
      </c>
      <c r="B18" s="6" t="s">
        <v>54</v>
      </c>
      <c r="C18" s="6" t="s">
        <v>107</v>
      </c>
      <c r="D18" s="6" t="s">
        <v>17</v>
      </c>
      <c r="E18" s="6" t="s">
        <v>29</v>
      </c>
      <c r="F18" s="18">
        <v>43047</v>
      </c>
      <c r="G18" s="4">
        <f t="shared" si="0"/>
        <v>1</v>
      </c>
      <c r="H18" s="7" t="s">
        <v>19</v>
      </c>
      <c r="I18" s="18">
        <v>43046</v>
      </c>
      <c r="J18" s="18">
        <v>43046</v>
      </c>
      <c r="K18" s="18">
        <v>43046</v>
      </c>
      <c r="L18" s="8">
        <v>6201293</v>
      </c>
      <c r="M18" s="9">
        <v>6200294.9699999997</v>
      </c>
      <c r="N18" s="10">
        <v>99.983906059999995</v>
      </c>
      <c r="O18" s="11">
        <v>5.8752319800000001E-2</v>
      </c>
      <c r="P18" s="4" t="s">
        <v>20</v>
      </c>
      <c r="Q18" s="12"/>
    </row>
    <row r="19" spans="1:17" s="2" customFormat="1" x14ac:dyDescent="0.25">
      <c r="A19" s="4">
        <v>14</v>
      </c>
      <c r="B19" s="6" t="s">
        <v>54</v>
      </c>
      <c r="C19" s="6" t="s">
        <v>107</v>
      </c>
      <c r="D19" s="6" t="s">
        <v>17</v>
      </c>
      <c r="E19" s="6" t="s">
        <v>30</v>
      </c>
      <c r="F19" s="18">
        <v>43047</v>
      </c>
      <c r="G19" s="4">
        <f t="shared" si="0"/>
        <v>1</v>
      </c>
      <c r="H19" s="7" t="s">
        <v>19</v>
      </c>
      <c r="I19" s="18">
        <v>43046</v>
      </c>
      <c r="J19" s="18">
        <v>43046</v>
      </c>
      <c r="K19" s="18">
        <v>43046</v>
      </c>
      <c r="L19" s="8">
        <v>98224958</v>
      </c>
      <c r="M19" s="9">
        <v>98209149.730000004</v>
      </c>
      <c r="N19" s="10">
        <v>99.983906059999995</v>
      </c>
      <c r="O19" s="11">
        <v>5.8752319800000001E-2</v>
      </c>
      <c r="P19" s="4" t="s">
        <v>20</v>
      </c>
      <c r="Q19" s="12"/>
    </row>
    <row r="20" spans="1:17" s="2" customFormat="1" x14ac:dyDescent="0.25">
      <c r="A20" s="4">
        <v>15</v>
      </c>
      <c r="B20" s="6" t="s">
        <v>54</v>
      </c>
      <c r="C20" s="6" t="s">
        <v>107</v>
      </c>
      <c r="D20" s="6" t="s">
        <v>17</v>
      </c>
      <c r="E20" s="6" t="s">
        <v>31</v>
      </c>
      <c r="F20" s="18">
        <v>43047</v>
      </c>
      <c r="G20" s="4">
        <f t="shared" si="0"/>
        <v>1</v>
      </c>
      <c r="H20" s="7" t="s">
        <v>19</v>
      </c>
      <c r="I20" s="18">
        <v>43046</v>
      </c>
      <c r="J20" s="18">
        <v>43046</v>
      </c>
      <c r="K20" s="18">
        <v>43046</v>
      </c>
      <c r="L20" s="8">
        <v>8355631</v>
      </c>
      <c r="M20" s="9">
        <v>8354286.25</v>
      </c>
      <c r="N20" s="10">
        <v>99.983906059999995</v>
      </c>
      <c r="O20" s="11">
        <v>5.8752319800000001E-2</v>
      </c>
      <c r="P20" s="4" t="s">
        <v>20</v>
      </c>
      <c r="Q20" s="12"/>
    </row>
    <row r="21" spans="1:17" s="2" customFormat="1" x14ac:dyDescent="0.25">
      <c r="A21" s="4">
        <v>16</v>
      </c>
      <c r="B21" s="6" t="s">
        <v>54</v>
      </c>
      <c r="C21" s="6" t="s">
        <v>107</v>
      </c>
      <c r="D21" s="6" t="s">
        <v>17</v>
      </c>
      <c r="E21" s="6" t="s">
        <v>32</v>
      </c>
      <c r="F21" s="18">
        <v>43047</v>
      </c>
      <c r="G21" s="4">
        <f t="shared" si="0"/>
        <v>1</v>
      </c>
      <c r="H21" s="7" t="s">
        <v>19</v>
      </c>
      <c r="I21" s="18">
        <v>43046</v>
      </c>
      <c r="J21" s="18">
        <v>43046</v>
      </c>
      <c r="K21" s="18">
        <v>43046</v>
      </c>
      <c r="L21" s="8">
        <v>11470358</v>
      </c>
      <c r="M21" s="9">
        <v>11468511.970000001</v>
      </c>
      <c r="N21" s="10">
        <v>99.983906059999995</v>
      </c>
      <c r="O21" s="11">
        <v>5.8752319800000001E-2</v>
      </c>
      <c r="P21" s="4" t="s">
        <v>20</v>
      </c>
      <c r="Q21" s="12"/>
    </row>
    <row r="22" spans="1:17" s="2" customFormat="1" x14ac:dyDescent="0.25">
      <c r="A22" s="4">
        <v>17</v>
      </c>
      <c r="B22" s="6" t="s">
        <v>54</v>
      </c>
      <c r="C22" s="6" t="s">
        <v>107</v>
      </c>
      <c r="D22" s="6" t="s">
        <v>17</v>
      </c>
      <c r="E22" s="6" t="s">
        <v>33</v>
      </c>
      <c r="F22" s="18">
        <v>43047</v>
      </c>
      <c r="G22" s="4">
        <f t="shared" si="0"/>
        <v>1</v>
      </c>
      <c r="H22" s="7" t="s">
        <v>19</v>
      </c>
      <c r="I22" s="18">
        <v>43046</v>
      </c>
      <c r="J22" s="18">
        <v>43046</v>
      </c>
      <c r="K22" s="18">
        <v>43046</v>
      </c>
      <c r="L22" s="8">
        <v>132657084</v>
      </c>
      <c r="M22" s="9">
        <v>132635734.25</v>
      </c>
      <c r="N22" s="10">
        <v>99.983906059999995</v>
      </c>
      <c r="O22" s="11">
        <v>5.8752319800000001E-2</v>
      </c>
      <c r="P22" s="4" t="s">
        <v>20</v>
      </c>
      <c r="Q22" s="12"/>
    </row>
    <row r="23" spans="1:17" s="2" customFormat="1" x14ac:dyDescent="0.25">
      <c r="A23" s="4">
        <v>18</v>
      </c>
      <c r="B23" s="6" t="s">
        <v>54</v>
      </c>
      <c r="C23" s="6" t="s">
        <v>107</v>
      </c>
      <c r="D23" s="6" t="s">
        <v>17</v>
      </c>
      <c r="E23" s="6" t="s">
        <v>34</v>
      </c>
      <c r="F23" s="18">
        <v>43047</v>
      </c>
      <c r="G23" s="4">
        <f t="shared" si="0"/>
        <v>1</v>
      </c>
      <c r="H23" s="7" t="s">
        <v>19</v>
      </c>
      <c r="I23" s="18">
        <v>43046</v>
      </c>
      <c r="J23" s="18">
        <v>43046</v>
      </c>
      <c r="K23" s="18">
        <v>43046</v>
      </c>
      <c r="L23" s="8">
        <v>562294971</v>
      </c>
      <c r="M23" s="9">
        <v>562204475.58000004</v>
      </c>
      <c r="N23" s="10">
        <v>99.983906059999995</v>
      </c>
      <c r="O23" s="11">
        <v>5.8752319800000001E-2</v>
      </c>
      <c r="P23" s="4" t="s">
        <v>20</v>
      </c>
      <c r="Q23" s="12"/>
    </row>
    <row r="24" spans="1:17" s="2" customFormat="1" x14ac:dyDescent="0.25">
      <c r="A24" s="4">
        <v>19</v>
      </c>
      <c r="B24" s="6" t="s">
        <v>54</v>
      </c>
      <c r="C24" s="6" t="s">
        <v>107</v>
      </c>
      <c r="D24" s="6" t="s">
        <v>17</v>
      </c>
      <c r="E24" s="6" t="s">
        <v>35</v>
      </c>
      <c r="F24" s="18">
        <v>43047</v>
      </c>
      <c r="G24" s="4">
        <f t="shared" si="0"/>
        <v>1</v>
      </c>
      <c r="H24" s="7" t="s">
        <v>19</v>
      </c>
      <c r="I24" s="18">
        <v>43046</v>
      </c>
      <c r="J24" s="18">
        <v>43046</v>
      </c>
      <c r="K24" s="18">
        <v>43046</v>
      </c>
      <c r="L24" s="8">
        <v>191349513</v>
      </c>
      <c r="M24" s="9">
        <v>191318717.31999999</v>
      </c>
      <c r="N24" s="10">
        <v>99.983906059999995</v>
      </c>
      <c r="O24" s="11">
        <v>5.8752319800000001E-2</v>
      </c>
      <c r="P24" s="4" t="s">
        <v>20</v>
      </c>
      <c r="Q24" s="12"/>
    </row>
    <row r="25" spans="1:17" s="2" customFormat="1" x14ac:dyDescent="0.25">
      <c r="A25" s="4">
        <v>20</v>
      </c>
      <c r="B25" s="6" t="s">
        <v>54</v>
      </c>
      <c r="C25" s="6" t="s">
        <v>107</v>
      </c>
      <c r="D25" s="6" t="s">
        <v>17</v>
      </c>
      <c r="E25" s="6" t="s">
        <v>51</v>
      </c>
      <c r="F25" s="18">
        <v>43047</v>
      </c>
      <c r="G25" s="4">
        <f t="shared" si="0"/>
        <v>1</v>
      </c>
      <c r="H25" s="7" t="s">
        <v>19</v>
      </c>
      <c r="I25" s="18">
        <v>43046</v>
      </c>
      <c r="J25" s="18">
        <v>43046</v>
      </c>
      <c r="K25" s="18">
        <v>43046</v>
      </c>
      <c r="L25" s="8">
        <v>335155</v>
      </c>
      <c r="M25" s="9">
        <v>335101.06</v>
      </c>
      <c r="N25" s="10">
        <v>99.983906059999995</v>
      </c>
      <c r="O25" s="11">
        <v>5.8752319800000001E-2</v>
      </c>
      <c r="P25" s="4" t="s">
        <v>20</v>
      </c>
      <c r="Q25" s="12"/>
    </row>
    <row r="26" spans="1:17" s="2" customFormat="1" x14ac:dyDescent="0.25">
      <c r="A26" s="4">
        <v>21</v>
      </c>
      <c r="B26" s="6" t="s">
        <v>54</v>
      </c>
      <c r="C26" s="6" t="s">
        <v>107</v>
      </c>
      <c r="D26" s="6" t="s">
        <v>17</v>
      </c>
      <c r="E26" s="6" t="s">
        <v>36</v>
      </c>
      <c r="F26" s="18">
        <v>43047</v>
      </c>
      <c r="G26" s="4">
        <f t="shared" si="0"/>
        <v>1</v>
      </c>
      <c r="H26" s="7" t="s">
        <v>19</v>
      </c>
      <c r="I26" s="18">
        <v>43046</v>
      </c>
      <c r="J26" s="18">
        <v>43046</v>
      </c>
      <c r="K26" s="18">
        <v>43046</v>
      </c>
      <c r="L26" s="8">
        <v>116135254</v>
      </c>
      <c r="M26" s="9">
        <v>116116563.26000001</v>
      </c>
      <c r="N26" s="10">
        <v>99.983906059999995</v>
      </c>
      <c r="O26" s="11">
        <v>5.8752319800000001E-2</v>
      </c>
      <c r="P26" s="4" t="s">
        <v>20</v>
      </c>
      <c r="Q26" s="12"/>
    </row>
    <row r="27" spans="1:17" s="2" customFormat="1" x14ac:dyDescent="0.25">
      <c r="A27" s="4">
        <v>22</v>
      </c>
      <c r="B27" s="6" t="s">
        <v>54</v>
      </c>
      <c r="C27" s="6" t="s">
        <v>107</v>
      </c>
      <c r="D27" s="6" t="s">
        <v>17</v>
      </c>
      <c r="E27" s="6" t="s">
        <v>37</v>
      </c>
      <c r="F27" s="18">
        <v>43047</v>
      </c>
      <c r="G27" s="4">
        <f t="shared" si="0"/>
        <v>1</v>
      </c>
      <c r="H27" s="7" t="s">
        <v>19</v>
      </c>
      <c r="I27" s="18">
        <v>43046</v>
      </c>
      <c r="J27" s="18">
        <v>43046</v>
      </c>
      <c r="K27" s="18">
        <v>43046</v>
      </c>
      <c r="L27" s="8">
        <v>818595772</v>
      </c>
      <c r="M27" s="9">
        <v>818464027.69000006</v>
      </c>
      <c r="N27" s="10">
        <v>99.983906059999995</v>
      </c>
      <c r="O27" s="11">
        <v>5.8752319800000001E-2</v>
      </c>
      <c r="P27" s="4" t="s">
        <v>20</v>
      </c>
      <c r="Q27" s="12"/>
    </row>
    <row r="29" spans="1:17" x14ac:dyDescent="0.25">
      <c r="A29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16">
        <v>43047</v>
      </c>
    </row>
    <row r="4" spans="1:17" x14ac:dyDescent="0.25">
      <c r="G4" s="1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61</v>
      </c>
      <c r="C6" s="6" t="s">
        <v>107</v>
      </c>
      <c r="D6" s="6" t="s">
        <v>17</v>
      </c>
      <c r="E6" s="6" t="s">
        <v>18</v>
      </c>
      <c r="F6" s="18">
        <v>43048</v>
      </c>
      <c r="G6" s="4">
        <f t="shared" ref="G6:G25" si="0">F6-$F$3</f>
        <v>1</v>
      </c>
      <c r="H6" s="7" t="s">
        <v>19</v>
      </c>
      <c r="I6" s="18">
        <v>43047</v>
      </c>
      <c r="J6" s="18">
        <v>43047</v>
      </c>
      <c r="K6" s="18">
        <v>43047</v>
      </c>
      <c r="L6" s="8">
        <v>82079730</v>
      </c>
      <c r="M6" s="9">
        <v>82066343.400000006</v>
      </c>
      <c r="N6" s="10">
        <v>99.983690730000006</v>
      </c>
      <c r="O6" s="11">
        <v>5.9538562099999998E-2</v>
      </c>
      <c r="P6" s="4" t="s">
        <v>20</v>
      </c>
      <c r="Q6" s="12"/>
    </row>
    <row r="7" spans="1:17" s="2" customFormat="1" x14ac:dyDescent="0.25">
      <c r="A7" s="4">
        <v>2</v>
      </c>
      <c r="B7" s="6" t="s">
        <v>61</v>
      </c>
      <c r="C7" s="6" t="s">
        <v>107</v>
      </c>
      <c r="D7" s="6" t="s">
        <v>17</v>
      </c>
      <c r="E7" s="6" t="s">
        <v>21</v>
      </c>
      <c r="F7" s="18">
        <v>43048</v>
      </c>
      <c r="G7" s="4">
        <f t="shared" si="0"/>
        <v>1</v>
      </c>
      <c r="H7" s="7" t="s">
        <v>19</v>
      </c>
      <c r="I7" s="18">
        <v>43047</v>
      </c>
      <c r="J7" s="18">
        <v>43047</v>
      </c>
      <c r="K7" s="18">
        <v>43047</v>
      </c>
      <c r="L7" s="8">
        <v>331295110</v>
      </c>
      <c r="M7" s="9">
        <v>331241078.19</v>
      </c>
      <c r="N7" s="10">
        <v>99.983690730000006</v>
      </c>
      <c r="O7" s="11">
        <v>5.9538562099999998E-2</v>
      </c>
      <c r="P7" s="4" t="s">
        <v>20</v>
      </c>
      <c r="Q7" s="12"/>
    </row>
    <row r="8" spans="1:17" s="2" customFormat="1" x14ac:dyDescent="0.25">
      <c r="A8" s="4">
        <v>3</v>
      </c>
      <c r="B8" s="6" t="s">
        <v>61</v>
      </c>
      <c r="C8" s="6" t="s">
        <v>107</v>
      </c>
      <c r="D8" s="6" t="s">
        <v>17</v>
      </c>
      <c r="E8" s="6" t="s">
        <v>22</v>
      </c>
      <c r="F8" s="18">
        <v>43048</v>
      </c>
      <c r="G8" s="4">
        <f t="shared" si="0"/>
        <v>1</v>
      </c>
      <c r="H8" s="7" t="s">
        <v>19</v>
      </c>
      <c r="I8" s="18">
        <v>43047</v>
      </c>
      <c r="J8" s="18">
        <v>43047</v>
      </c>
      <c r="K8" s="18">
        <v>43047</v>
      </c>
      <c r="L8" s="8">
        <v>31395010</v>
      </c>
      <c r="M8" s="9">
        <v>31389889.699999999</v>
      </c>
      <c r="N8" s="10">
        <v>99.983690730000006</v>
      </c>
      <c r="O8" s="11">
        <v>5.9538562099999998E-2</v>
      </c>
      <c r="P8" s="4" t="s">
        <v>20</v>
      </c>
      <c r="Q8" s="12"/>
    </row>
    <row r="9" spans="1:17" s="2" customFormat="1" x14ac:dyDescent="0.25">
      <c r="A9" s="4">
        <v>4</v>
      </c>
      <c r="B9" s="6" t="s">
        <v>61</v>
      </c>
      <c r="C9" s="6" t="s">
        <v>107</v>
      </c>
      <c r="D9" s="6" t="s">
        <v>17</v>
      </c>
      <c r="E9" s="6" t="s">
        <v>23</v>
      </c>
      <c r="F9" s="18">
        <v>43048</v>
      </c>
      <c r="G9" s="4">
        <f t="shared" si="0"/>
        <v>1</v>
      </c>
      <c r="H9" s="7" t="s">
        <v>19</v>
      </c>
      <c r="I9" s="18">
        <v>43047</v>
      </c>
      <c r="J9" s="18">
        <v>43047</v>
      </c>
      <c r="K9" s="18">
        <v>43047</v>
      </c>
      <c r="L9" s="8">
        <v>46082</v>
      </c>
      <c r="M9" s="9">
        <v>46074.48</v>
      </c>
      <c r="N9" s="10">
        <v>99.983690730000006</v>
      </c>
      <c r="O9" s="11">
        <v>5.9538562099999998E-2</v>
      </c>
      <c r="P9" s="4" t="s">
        <v>20</v>
      </c>
      <c r="Q9" s="12"/>
    </row>
    <row r="10" spans="1:17" s="2" customFormat="1" x14ac:dyDescent="0.25">
      <c r="A10" s="4">
        <v>5</v>
      </c>
      <c r="B10" s="6" t="s">
        <v>61</v>
      </c>
      <c r="C10" s="6" t="s">
        <v>107</v>
      </c>
      <c r="D10" s="6" t="s">
        <v>17</v>
      </c>
      <c r="E10" s="6" t="s">
        <v>24</v>
      </c>
      <c r="F10" s="18">
        <v>43048</v>
      </c>
      <c r="G10" s="4">
        <f t="shared" si="0"/>
        <v>1</v>
      </c>
      <c r="H10" s="7" t="s">
        <v>19</v>
      </c>
      <c r="I10" s="18">
        <v>43047</v>
      </c>
      <c r="J10" s="18">
        <v>43047</v>
      </c>
      <c r="K10" s="18">
        <v>43047</v>
      </c>
      <c r="L10" s="8">
        <v>5959744</v>
      </c>
      <c r="M10" s="9">
        <v>5958772.0099999998</v>
      </c>
      <c r="N10" s="10">
        <v>99.983690730000006</v>
      </c>
      <c r="O10" s="11">
        <v>5.9538562099999998E-2</v>
      </c>
      <c r="P10" s="4" t="s">
        <v>20</v>
      </c>
      <c r="Q10" s="12"/>
    </row>
    <row r="11" spans="1:17" s="2" customFormat="1" x14ac:dyDescent="0.25">
      <c r="A11" s="4">
        <v>6</v>
      </c>
      <c r="B11" s="6" t="s">
        <v>61</v>
      </c>
      <c r="C11" s="6" t="s">
        <v>107</v>
      </c>
      <c r="D11" s="6" t="s">
        <v>17</v>
      </c>
      <c r="E11" s="6" t="s">
        <v>25</v>
      </c>
      <c r="F11" s="18">
        <v>43048</v>
      </c>
      <c r="G11" s="4">
        <f t="shared" si="0"/>
        <v>1</v>
      </c>
      <c r="H11" s="7" t="s">
        <v>19</v>
      </c>
      <c r="I11" s="18">
        <v>43047</v>
      </c>
      <c r="J11" s="18">
        <v>43047</v>
      </c>
      <c r="K11" s="18">
        <v>43047</v>
      </c>
      <c r="L11" s="8">
        <v>122752733</v>
      </c>
      <c r="M11" s="9">
        <v>122732712.93000001</v>
      </c>
      <c r="N11" s="10">
        <v>99.983690730000006</v>
      </c>
      <c r="O11" s="11">
        <v>5.9538562099999998E-2</v>
      </c>
      <c r="P11" s="4" t="s">
        <v>20</v>
      </c>
      <c r="Q11" s="12"/>
    </row>
    <row r="12" spans="1:17" s="2" customFormat="1" x14ac:dyDescent="0.25">
      <c r="A12" s="4">
        <v>7</v>
      </c>
      <c r="B12" s="6" t="s">
        <v>61</v>
      </c>
      <c r="C12" s="6" t="s">
        <v>107</v>
      </c>
      <c r="D12" s="6" t="s">
        <v>17</v>
      </c>
      <c r="E12" s="6" t="s">
        <v>26</v>
      </c>
      <c r="F12" s="18">
        <v>43048</v>
      </c>
      <c r="G12" s="4">
        <f t="shared" si="0"/>
        <v>1</v>
      </c>
      <c r="H12" s="7" t="s">
        <v>19</v>
      </c>
      <c r="I12" s="18">
        <v>43047</v>
      </c>
      <c r="J12" s="18">
        <v>43047</v>
      </c>
      <c r="K12" s="18">
        <v>43047</v>
      </c>
      <c r="L12" s="8">
        <v>149593151</v>
      </c>
      <c r="M12" s="9">
        <v>149568753.44999999</v>
      </c>
      <c r="N12" s="10">
        <v>99.983690730000006</v>
      </c>
      <c r="O12" s="11">
        <v>5.9538562099999998E-2</v>
      </c>
      <c r="P12" s="4" t="s">
        <v>20</v>
      </c>
      <c r="Q12" s="12"/>
    </row>
    <row r="13" spans="1:17" s="2" customFormat="1" x14ac:dyDescent="0.25">
      <c r="A13" s="4">
        <v>8</v>
      </c>
      <c r="B13" s="6" t="s">
        <v>61</v>
      </c>
      <c r="C13" s="6" t="s">
        <v>107</v>
      </c>
      <c r="D13" s="6" t="s">
        <v>17</v>
      </c>
      <c r="E13" s="6" t="s">
        <v>27</v>
      </c>
      <c r="F13" s="18">
        <v>43048</v>
      </c>
      <c r="G13" s="4">
        <f t="shared" si="0"/>
        <v>1</v>
      </c>
      <c r="H13" s="7" t="s">
        <v>19</v>
      </c>
      <c r="I13" s="18">
        <v>43047</v>
      </c>
      <c r="J13" s="18">
        <v>43047</v>
      </c>
      <c r="K13" s="18">
        <v>43047</v>
      </c>
      <c r="L13" s="8">
        <v>3857111</v>
      </c>
      <c r="M13" s="9">
        <v>3856481.93</v>
      </c>
      <c r="N13" s="10">
        <v>99.983690730000006</v>
      </c>
      <c r="O13" s="11">
        <v>5.9538562099999998E-2</v>
      </c>
      <c r="P13" s="4" t="s">
        <v>20</v>
      </c>
      <c r="Q13" s="12"/>
    </row>
    <row r="14" spans="1:17" s="2" customFormat="1" x14ac:dyDescent="0.25">
      <c r="A14" s="4">
        <v>9</v>
      </c>
      <c r="B14" s="6" t="s">
        <v>62</v>
      </c>
      <c r="C14" s="6" t="s">
        <v>63</v>
      </c>
      <c r="D14" s="6" t="s">
        <v>17</v>
      </c>
      <c r="E14" s="6" t="s">
        <v>28</v>
      </c>
      <c r="F14" s="18">
        <v>43098</v>
      </c>
      <c r="G14" s="4">
        <f t="shared" si="0"/>
        <v>51</v>
      </c>
      <c r="H14" s="7" t="s">
        <v>19</v>
      </c>
      <c r="I14" s="18">
        <v>43047</v>
      </c>
      <c r="J14" s="18">
        <v>43047</v>
      </c>
      <c r="K14" s="18">
        <v>43047</v>
      </c>
      <c r="L14" s="8">
        <v>15000000</v>
      </c>
      <c r="M14" s="9">
        <v>1487055000</v>
      </c>
      <c r="N14" s="10">
        <v>99.137</v>
      </c>
      <c r="O14" s="11">
        <v>6.2301386455305342E-2</v>
      </c>
      <c r="P14" s="4" t="s">
        <v>20</v>
      </c>
      <c r="Q14" s="12"/>
    </row>
    <row r="15" spans="1:17" s="2" customFormat="1" x14ac:dyDescent="0.25">
      <c r="A15" s="4">
        <v>10</v>
      </c>
      <c r="B15" s="6" t="s">
        <v>62</v>
      </c>
      <c r="C15" s="6" t="s">
        <v>63</v>
      </c>
      <c r="D15" s="6" t="s">
        <v>17</v>
      </c>
      <c r="E15" s="6" t="s">
        <v>28</v>
      </c>
      <c r="F15" s="18">
        <v>43098</v>
      </c>
      <c r="G15" s="4">
        <f t="shared" si="0"/>
        <v>51</v>
      </c>
      <c r="H15" s="7" t="s">
        <v>19</v>
      </c>
      <c r="I15" s="18">
        <v>43047</v>
      </c>
      <c r="J15" s="18">
        <v>43047</v>
      </c>
      <c r="K15" s="18">
        <v>43047</v>
      </c>
      <c r="L15" s="8">
        <v>20000000</v>
      </c>
      <c r="M15" s="9">
        <v>1982740000</v>
      </c>
      <c r="N15" s="10">
        <v>99.137</v>
      </c>
      <c r="O15" s="11">
        <v>6.2301386455305342E-2</v>
      </c>
      <c r="P15" s="4" t="s">
        <v>20</v>
      </c>
      <c r="Q15" s="12"/>
    </row>
    <row r="16" spans="1:17" s="2" customFormat="1" x14ac:dyDescent="0.25">
      <c r="A16" s="4">
        <v>11</v>
      </c>
      <c r="B16" s="6" t="s">
        <v>61</v>
      </c>
      <c r="C16" s="6" t="s">
        <v>107</v>
      </c>
      <c r="D16" s="6" t="s">
        <v>17</v>
      </c>
      <c r="E16" s="6" t="s">
        <v>29</v>
      </c>
      <c r="F16" s="18">
        <v>43048</v>
      </c>
      <c r="G16" s="4">
        <f t="shared" si="0"/>
        <v>1</v>
      </c>
      <c r="H16" s="7" t="s">
        <v>19</v>
      </c>
      <c r="I16" s="18">
        <v>43047</v>
      </c>
      <c r="J16" s="18">
        <v>43047</v>
      </c>
      <c r="K16" s="18">
        <v>43047</v>
      </c>
      <c r="L16" s="8">
        <v>7097596</v>
      </c>
      <c r="M16" s="9">
        <v>7096438.4299999997</v>
      </c>
      <c r="N16" s="10">
        <v>99.983690730000006</v>
      </c>
      <c r="O16" s="11">
        <v>5.9538562099999998E-2</v>
      </c>
      <c r="P16" s="4" t="s">
        <v>20</v>
      </c>
      <c r="Q16" s="12"/>
    </row>
    <row r="17" spans="1:17" s="2" customFormat="1" x14ac:dyDescent="0.25">
      <c r="A17" s="4">
        <v>12</v>
      </c>
      <c r="B17" s="6" t="s">
        <v>61</v>
      </c>
      <c r="C17" s="6" t="s">
        <v>107</v>
      </c>
      <c r="D17" s="6" t="s">
        <v>17</v>
      </c>
      <c r="E17" s="6" t="s">
        <v>30</v>
      </c>
      <c r="F17" s="18">
        <v>43048</v>
      </c>
      <c r="G17" s="4">
        <f t="shared" si="0"/>
        <v>1</v>
      </c>
      <c r="H17" s="7" t="s">
        <v>19</v>
      </c>
      <c r="I17" s="18">
        <v>43047</v>
      </c>
      <c r="J17" s="18">
        <v>43047</v>
      </c>
      <c r="K17" s="18">
        <v>43047</v>
      </c>
      <c r="L17" s="8">
        <v>92893670</v>
      </c>
      <c r="M17" s="9">
        <v>92878519.719999999</v>
      </c>
      <c r="N17" s="10">
        <v>99.983690730000006</v>
      </c>
      <c r="O17" s="11">
        <v>5.9538562099999998E-2</v>
      </c>
      <c r="P17" s="4" t="s">
        <v>20</v>
      </c>
      <c r="Q17" s="12"/>
    </row>
    <row r="18" spans="1:17" s="2" customFormat="1" x14ac:dyDescent="0.25">
      <c r="A18" s="4">
        <v>13</v>
      </c>
      <c r="B18" s="6" t="s">
        <v>61</v>
      </c>
      <c r="C18" s="6" t="s">
        <v>107</v>
      </c>
      <c r="D18" s="6" t="s">
        <v>17</v>
      </c>
      <c r="E18" s="6" t="s">
        <v>31</v>
      </c>
      <c r="F18" s="18">
        <v>43048</v>
      </c>
      <c r="G18" s="4">
        <f t="shared" si="0"/>
        <v>1</v>
      </c>
      <c r="H18" s="7" t="s">
        <v>19</v>
      </c>
      <c r="I18" s="18">
        <v>43047</v>
      </c>
      <c r="J18" s="18">
        <v>43047</v>
      </c>
      <c r="K18" s="18">
        <v>43047</v>
      </c>
      <c r="L18" s="8">
        <v>8273245</v>
      </c>
      <c r="M18" s="9">
        <v>8271895.6900000004</v>
      </c>
      <c r="N18" s="10">
        <v>99.983690730000006</v>
      </c>
      <c r="O18" s="11">
        <v>5.9538562099999998E-2</v>
      </c>
      <c r="P18" s="4" t="s">
        <v>20</v>
      </c>
      <c r="Q18" s="12"/>
    </row>
    <row r="19" spans="1:17" s="2" customFormat="1" x14ac:dyDescent="0.25">
      <c r="A19" s="4">
        <v>14</v>
      </c>
      <c r="B19" s="6" t="s">
        <v>61</v>
      </c>
      <c r="C19" s="6" t="s">
        <v>107</v>
      </c>
      <c r="D19" s="6" t="s">
        <v>17</v>
      </c>
      <c r="E19" s="6" t="s">
        <v>32</v>
      </c>
      <c r="F19" s="18">
        <v>43048</v>
      </c>
      <c r="G19" s="4">
        <f t="shared" si="0"/>
        <v>1</v>
      </c>
      <c r="H19" s="7" t="s">
        <v>19</v>
      </c>
      <c r="I19" s="18">
        <v>43047</v>
      </c>
      <c r="J19" s="18">
        <v>43047</v>
      </c>
      <c r="K19" s="18">
        <v>43047</v>
      </c>
      <c r="L19" s="8">
        <v>11895584</v>
      </c>
      <c r="M19" s="9">
        <v>11893643.92</v>
      </c>
      <c r="N19" s="10">
        <v>99.983690730000006</v>
      </c>
      <c r="O19" s="11">
        <v>5.9538562099999998E-2</v>
      </c>
      <c r="P19" s="4" t="s">
        <v>20</v>
      </c>
      <c r="Q19" s="12"/>
    </row>
    <row r="20" spans="1:17" s="2" customFormat="1" x14ac:dyDescent="0.25">
      <c r="A20" s="4">
        <v>15</v>
      </c>
      <c r="B20" s="6" t="s">
        <v>61</v>
      </c>
      <c r="C20" s="6" t="s">
        <v>107</v>
      </c>
      <c r="D20" s="6" t="s">
        <v>17</v>
      </c>
      <c r="E20" s="6" t="s">
        <v>33</v>
      </c>
      <c r="F20" s="18">
        <v>43048</v>
      </c>
      <c r="G20" s="4">
        <f t="shared" si="0"/>
        <v>1</v>
      </c>
      <c r="H20" s="7" t="s">
        <v>19</v>
      </c>
      <c r="I20" s="18">
        <v>43047</v>
      </c>
      <c r="J20" s="18">
        <v>43047</v>
      </c>
      <c r="K20" s="18">
        <v>43047</v>
      </c>
      <c r="L20" s="8">
        <v>231833527</v>
      </c>
      <c r="M20" s="9">
        <v>231795716.63999999</v>
      </c>
      <c r="N20" s="10">
        <v>99.983690730000006</v>
      </c>
      <c r="O20" s="11">
        <v>5.9538562099999998E-2</v>
      </c>
      <c r="P20" s="4" t="s">
        <v>20</v>
      </c>
      <c r="Q20" s="12"/>
    </row>
    <row r="21" spans="1:17" s="2" customFormat="1" x14ac:dyDescent="0.25">
      <c r="A21" s="4">
        <v>16</v>
      </c>
      <c r="B21" s="6" t="s">
        <v>61</v>
      </c>
      <c r="C21" s="6" t="s">
        <v>107</v>
      </c>
      <c r="D21" s="6" t="s">
        <v>17</v>
      </c>
      <c r="E21" s="6" t="s">
        <v>34</v>
      </c>
      <c r="F21" s="18">
        <v>43048</v>
      </c>
      <c r="G21" s="4">
        <f t="shared" si="0"/>
        <v>1</v>
      </c>
      <c r="H21" s="7" t="s">
        <v>19</v>
      </c>
      <c r="I21" s="18">
        <v>43047</v>
      </c>
      <c r="J21" s="18">
        <v>43047</v>
      </c>
      <c r="K21" s="18">
        <v>43047</v>
      </c>
      <c r="L21" s="8">
        <v>581508165</v>
      </c>
      <c r="M21" s="9">
        <v>581413325.25999999</v>
      </c>
      <c r="N21" s="10">
        <v>99.983690730000006</v>
      </c>
      <c r="O21" s="11">
        <v>5.9538562099999998E-2</v>
      </c>
      <c r="P21" s="4" t="s">
        <v>20</v>
      </c>
      <c r="Q21" s="12"/>
    </row>
    <row r="22" spans="1:17" s="2" customFormat="1" x14ac:dyDescent="0.25">
      <c r="A22" s="4">
        <v>17</v>
      </c>
      <c r="B22" s="6" t="s">
        <v>61</v>
      </c>
      <c r="C22" s="6" t="s">
        <v>107</v>
      </c>
      <c r="D22" s="6" t="s">
        <v>17</v>
      </c>
      <c r="E22" s="6" t="s">
        <v>35</v>
      </c>
      <c r="F22" s="18">
        <v>43048</v>
      </c>
      <c r="G22" s="4">
        <f t="shared" si="0"/>
        <v>1</v>
      </c>
      <c r="H22" s="7" t="s">
        <v>19</v>
      </c>
      <c r="I22" s="18">
        <v>43047</v>
      </c>
      <c r="J22" s="18">
        <v>43047</v>
      </c>
      <c r="K22" s="18">
        <v>43047</v>
      </c>
      <c r="L22" s="8">
        <v>187158847</v>
      </c>
      <c r="M22" s="9">
        <v>187128322.75999999</v>
      </c>
      <c r="N22" s="10">
        <v>99.983690730000006</v>
      </c>
      <c r="O22" s="11">
        <v>5.9538562099999998E-2</v>
      </c>
      <c r="P22" s="4" t="s">
        <v>20</v>
      </c>
      <c r="Q22" s="12"/>
    </row>
    <row r="23" spans="1:17" s="2" customFormat="1" x14ac:dyDescent="0.25">
      <c r="A23" s="4">
        <v>18</v>
      </c>
      <c r="B23" s="6" t="s">
        <v>61</v>
      </c>
      <c r="C23" s="6" t="s">
        <v>107</v>
      </c>
      <c r="D23" s="6" t="s">
        <v>17</v>
      </c>
      <c r="E23" s="6" t="s">
        <v>51</v>
      </c>
      <c r="F23" s="18">
        <v>43048</v>
      </c>
      <c r="G23" s="4">
        <f t="shared" si="0"/>
        <v>1</v>
      </c>
      <c r="H23" s="7" t="s">
        <v>19</v>
      </c>
      <c r="I23" s="18">
        <v>43047</v>
      </c>
      <c r="J23" s="18">
        <v>43047</v>
      </c>
      <c r="K23" s="18">
        <v>43047</v>
      </c>
      <c r="L23" s="8">
        <v>17205707</v>
      </c>
      <c r="M23" s="9">
        <v>17202900.870000001</v>
      </c>
      <c r="N23" s="10">
        <v>99.983690730000006</v>
      </c>
      <c r="O23" s="11">
        <v>5.9538562099999998E-2</v>
      </c>
      <c r="P23" s="4" t="s">
        <v>20</v>
      </c>
      <c r="Q23" s="12"/>
    </row>
    <row r="24" spans="1:17" s="2" customFormat="1" x14ac:dyDescent="0.25">
      <c r="A24" s="4">
        <v>19</v>
      </c>
      <c r="B24" s="6" t="s">
        <v>61</v>
      </c>
      <c r="C24" s="6" t="s">
        <v>107</v>
      </c>
      <c r="D24" s="6" t="s">
        <v>17</v>
      </c>
      <c r="E24" s="6" t="s">
        <v>36</v>
      </c>
      <c r="F24" s="18">
        <v>43048</v>
      </c>
      <c r="G24" s="4">
        <f t="shared" si="0"/>
        <v>1</v>
      </c>
      <c r="H24" s="7" t="s">
        <v>19</v>
      </c>
      <c r="I24" s="18">
        <v>43047</v>
      </c>
      <c r="J24" s="18">
        <v>43047</v>
      </c>
      <c r="K24" s="18">
        <v>43047</v>
      </c>
      <c r="L24" s="8">
        <v>115694121</v>
      </c>
      <c r="M24" s="9">
        <v>115675252.13</v>
      </c>
      <c r="N24" s="10">
        <v>99.983690730000006</v>
      </c>
      <c r="O24" s="11">
        <v>5.9538562099999998E-2</v>
      </c>
      <c r="P24" s="4" t="s">
        <v>20</v>
      </c>
      <c r="Q24" s="12"/>
    </row>
    <row r="25" spans="1:17" s="2" customFormat="1" x14ac:dyDescent="0.25">
      <c r="A25" s="4">
        <v>20</v>
      </c>
      <c r="B25" s="6" t="s">
        <v>61</v>
      </c>
      <c r="C25" s="6" t="s">
        <v>107</v>
      </c>
      <c r="D25" s="6" t="s">
        <v>17</v>
      </c>
      <c r="E25" s="6" t="s">
        <v>37</v>
      </c>
      <c r="F25" s="18">
        <v>43048</v>
      </c>
      <c r="G25" s="4">
        <f t="shared" si="0"/>
        <v>1</v>
      </c>
      <c r="H25" s="7" t="s">
        <v>19</v>
      </c>
      <c r="I25" s="18">
        <v>43047</v>
      </c>
      <c r="J25" s="18">
        <v>43047</v>
      </c>
      <c r="K25" s="18">
        <v>43047</v>
      </c>
      <c r="L25" s="8">
        <v>1461960867</v>
      </c>
      <c r="M25" s="9">
        <v>1461722431.8499999</v>
      </c>
      <c r="N25" s="10">
        <v>99.983690730000006</v>
      </c>
      <c r="O25" s="11">
        <v>5.9538562099999998E-2</v>
      </c>
      <c r="P25" s="4" t="s">
        <v>20</v>
      </c>
      <c r="Q25" s="12"/>
    </row>
    <row r="27" spans="1:17" x14ac:dyDescent="0.25">
      <c r="A27" s="1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43048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64</v>
      </c>
      <c r="C6" s="6" t="s">
        <v>65</v>
      </c>
      <c r="D6" s="6" t="s">
        <v>17</v>
      </c>
      <c r="E6" s="6" t="s">
        <v>28</v>
      </c>
      <c r="F6" s="18">
        <v>43111</v>
      </c>
      <c r="G6" s="4">
        <f>F6-$F$3</f>
        <v>63</v>
      </c>
      <c r="H6" s="13" t="s">
        <v>39</v>
      </c>
      <c r="I6" s="18">
        <v>43047</v>
      </c>
      <c r="J6" s="18">
        <v>43047</v>
      </c>
      <c r="K6" s="18">
        <v>43048</v>
      </c>
      <c r="L6" s="8">
        <v>9000000</v>
      </c>
      <c r="M6" s="9">
        <v>890653500</v>
      </c>
      <c r="N6" s="10">
        <v>98.961500000000001</v>
      </c>
      <c r="O6" s="11">
        <v>6.0797999999999998E-2</v>
      </c>
      <c r="P6" s="4" t="s">
        <v>20</v>
      </c>
      <c r="R6" s="14"/>
    </row>
    <row r="7" spans="1:18" s="2" customFormat="1" x14ac:dyDescent="0.25">
      <c r="A7" s="4">
        <v>2</v>
      </c>
      <c r="B7" s="6" t="s">
        <v>66</v>
      </c>
      <c r="C7" s="6" t="s">
        <v>67</v>
      </c>
      <c r="D7" s="6" t="s">
        <v>17</v>
      </c>
      <c r="E7" s="6" t="s">
        <v>28</v>
      </c>
      <c r="F7" s="18">
        <v>43098</v>
      </c>
      <c r="G7" s="4">
        <f t="shared" ref="G7:G9" si="0">F7-$F$3</f>
        <v>50</v>
      </c>
      <c r="H7" s="13" t="s">
        <v>39</v>
      </c>
      <c r="I7" s="18">
        <v>43047</v>
      </c>
      <c r="J7" s="18">
        <v>43047</v>
      </c>
      <c r="K7" s="18">
        <v>43048</v>
      </c>
      <c r="L7" s="8">
        <v>2500000</v>
      </c>
      <c r="M7" s="9">
        <v>247894500</v>
      </c>
      <c r="N7" s="10">
        <v>99.157799999999995</v>
      </c>
      <c r="O7" s="11">
        <v>6.2002790000000002E-2</v>
      </c>
      <c r="P7" s="4" t="s">
        <v>20</v>
      </c>
      <c r="R7" s="14"/>
    </row>
    <row r="8" spans="1:18" s="2" customFormat="1" x14ac:dyDescent="0.25">
      <c r="A8" s="4">
        <v>3</v>
      </c>
      <c r="B8" s="6" t="s">
        <v>68</v>
      </c>
      <c r="C8" s="6" t="s">
        <v>69</v>
      </c>
      <c r="D8" s="6" t="s">
        <v>17</v>
      </c>
      <c r="E8" s="6" t="s">
        <v>28</v>
      </c>
      <c r="F8" s="18">
        <v>43117</v>
      </c>
      <c r="G8" s="4">
        <f t="shared" si="0"/>
        <v>69</v>
      </c>
      <c r="H8" s="13" t="s">
        <v>39</v>
      </c>
      <c r="I8" s="18">
        <v>43047</v>
      </c>
      <c r="J8" s="18">
        <v>43047</v>
      </c>
      <c r="K8" s="18">
        <v>43048</v>
      </c>
      <c r="L8" s="8">
        <v>20000000</v>
      </c>
      <c r="M8" s="9">
        <v>1977274000</v>
      </c>
      <c r="N8" s="10">
        <v>98.863699999999994</v>
      </c>
      <c r="O8" s="11">
        <v>6.0798999999999999E-2</v>
      </c>
      <c r="P8" s="4" t="s">
        <v>20</v>
      </c>
      <c r="R8" s="14"/>
    </row>
    <row r="9" spans="1:18" s="2" customFormat="1" x14ac:dyDescent="0.25">
      <c r="A9" s="4">
        <v>4</v>
      </c>
      <c r="B9" s="6" t="s">
        <v>70</v>
      </c>
      <c r="C9" s="6" t="s">
        <v>71</v>
      </c>
      <c r="D9" s="6" t="s">
        <v>17</v>
      </c>
      <c r="E9" s="6" t="s">
        <v>28</v>
      </c>
      <c r="F9" s="18">
        <v>43049</v>
      </c>
      <c r="G9" s="4">
        <f t="shared" si="0"/>
        <v>1</v>
      </c>
      <c r="H9" s="13" t="s">
        <v>39</v>
      </c>
      <c r="I9" s="18">
        <v>43047</v>
      </c>
      <c r="J9" s="18">
        <v>43047</v>
      </c>
      <c r="K9" s="18">
        <v>43048</v>
      </c>
      <c r="L9" s="8">
        <v>5000000</v>
      </c>
      <c r="M9" s="9">
        <v>499912500</v>
      </c>
      <c r="N9" s="10">
        <v>99.982500000000002</v>
      </c>
      <c r="O9" s="11">
        <v>6.3885999999999998E-2</v>
      </c>
      <c r="P9" s="4" t="s">
        <v>20</v>
      </c>
      <c r="R9" s="14"/>
    </row>
    <row r="10" spans="1:18" s="2" customFormat="1" x14ac:dyDescent="0.25">
      <c r="A10" s="4">
        <v>5</v>
      </c>
      <c r="B10" s="6" t="s">
        <v>72</v>
      </c>
      <c r="C10" s="6" t="s">
        <v>107</v>
      </c>
      <c r="D10" s="6" t="s">
        <v>17</v>
      </c>
      <c r="E10" s="6" t="s">
        <v>18</v>
      </c>
      <c r="F10" s="18">
        <v>43049</v>
      </c>
      <c r="G10" s="4">
        <f t="shared" ref="G10:G30" si="1">F10-$F$3</f>
        <v>1</v>
      </c>
      <c r="H10" s="7" t="s">
        <v>19</v>
      </c>
      <c r="I10" s="18">
        <v>43048</v>
      </c>
      <c r="J10" s="18">
        <v>43048</v>
      </c>
      <c r="K10" s="18">
        <v>43048</v>
      </c>
      <c r="L10" s="8">
        <v>68539014</v>
      </c>
      <c r="M10" s="9">
        <v>68527792.989999995</v>
      </c>
      <c r="N10" s="10">
        <v>99.983628289999999</v>
      </c>
      <c r="O10" s="11">
        <v>5.9766520300000001E-2</v>
      </c>
      <c r="P10" s="4" t="s">
        <v>20</v>
      </c>
      <c r="Q10" s="12"/>
    </row>
    <row r="11" spans="1:18" s="2" customFormat="1" x14ac:dyDescent="0.25">
      <c r="A11" s="4">
        <v>6</v>
      </c>
      <c r="B11" s="6" t="s">
        <v>72</v>
      </c>
      <c r="C11" s="6" t="s">
        <v>107</v>
      </c>
      <c r="D11" s="6" t="s">
        <v>17</v>
      </c>
      <c r="E11" s="6" t="s">
        <v>21</v>
      </c>
      <c r="F11" s="18">
        <v>43049</v>
      </c>
      <c r="G11" s="4">
        <f t="shared" si="1"/>
        <v>1</v>
      </c>
      <c r="H11" s="7" t="s">
        <v>19</v>
      </c>
      <c r="I11" s="18">
        <v>43048</v>
      </c>
      <c r="J11" s="18">
        <v>43048</v>
      </c>
      <c r="K11" s="18">
        <v>43048</v>
      </c>
      <c r="L11" s="8">
        <v>450313344</v>
      </c>
      <c r="M11" s="9">
        <v>450239620.00999999</v>
      </c>
      <c r="N11" s="10">
        <v>99.983628289999999</v>
      </c>
      <c r="O11" s="11">
        <v>5.9766520300000001E-2</v>
      </c>
      <c r="P11" s="4" t="s">
        <v>20</v>
      </c>
      <c r="Q11" s="12"/>
    </row>
    <row r="12" spans="1:18" s="2" customFormat="1" x14ac:dyDescent="0.25">
      <c r="A12" s="4">
        <v>7</v>
      </c>
      <c r="B12" s="6" t="s">
        <v>72</v>
      </c>
      <c r="C12" s="6" t="s">
        <v>107</v>
      </c>
      <c r="D12" s="6" t="s">
        <v>17</v>
      </c>
      <c r="E12" s="6" t="s">
        <v>22</v>
      </c>
      <c r="F12" s="18">
        <v>43049</v>
      </c>
      <c r="G12" s="4">
        <f t="shared" si="1"/>
        <v>1</v>
      </c>
      <c r="H12" s="7" t="s">
        <v>19</v>
      </c>
      <c r="I12" s="18">
        <v>43048</v>
      </c>
      <c r="J12" s="18">
        <v>43048</v>
      </c>
      <c r="K12" s="18">
        <v>43048</v>
      </c>
      <c r="L12" s="8">
        <v>31135153</v>
      </c>
      <c r="M12" s="9">
        <v>31130055.640000001</v>
      </c>
      <c r="N12" s="10">
        <v>99.983628289999999</v>
      </c>
      <c r="O12" s="11">
        <v>5.9766520300000001E-2</v>
      </c>
      <c r="P12" s="4" t="s">
        <v>20</v>
      </c>
      <c r="Q12" s="12"/>
    </row>
    <row r="13" spans="1:18" s="2" customFormat="1" x14ac:dyDescent="0.25">
      <c r="A13" s="4">
        <v>8</v>
      </c>
      <c r="B13" s="6" t="s">
        <v>72</v>
      </c>
      <c r="C13" s="6" t="s">
        <v>107</v>
      </c>
      <c r="D13" s="6" t="s">
        <v>17</v>
      </c>
      <c r="E13" s="6" t="s">
        <v>23</v>
      </c>
      <c r="F13" s="18">
        <v>43049</v>
      </c>
      <c r="G13" s="4">
        <f t="shared" si="1"/>
        <v>1</v>
      </c>
      <c r="H13" s="7" t="s">
        <v>19</v>
      </c>
      <c r="I13" s="18">
        <v>43048</v>
      </c>
      <c r="J13" s="18">
        <v>43048</v>
      </c>
      <c r="K13" s="18">
        <v>43048</v>
      </c>
      <c r="L13" s="8">
        <v>46959</v>
      </c>
      <c r="M13" s="9">
        <v>46951.31</v>
      </c>
      <c r="N13" s="10">
        <v>99.983628289999999</v>
      </c>
      <c r="O13" s="11">
        <v>5.9766520300000001E-2</v>
      </c>
      <c r="P13" s="4" t="s">
        <v>20</v>
      </c>
      <c r="Q13" s="12"/>
    </row>
    <row r="14" spans="1:18" s="2" customFormat="1" x14ac:dyDescent="0.25">
      <c r="A14" s="4">
        <v>9</v>
      </c>
      <c r="B14" s="6" t="s">
        <v>72</v>
      </c>
      <c r="C14" s="6" t="s">
        <v>107</v>
      </c>
      <c r="D14" s="6" t="s">
        <v>17</v>
      </c>
      <c r="E14" s="6" t="s">
        <v>24</v>
      </c>
      <c r="F14" s="18">
        <v>43049</v>
      </c>
      <c r="G14" s="4">
        <f t="shared" si="1"/>
        <v>1</v>
      </c>
      <c r="H14" s="7" t="s">
        <v>19</v>
      </c>
      <c r="I14" s="18">
        <v>43048</v>
      </c>
      <c r="J14" s="18">
        <v>43048</v>
      </c>
      <c r="K14" s="18">
        <v>43048</v>
      </c>
      <c r="L14" s="8">
        <v>5365364</v>
      </c>
      <c r="M14" s="9">
        <v>5364485.5999999996</v>
      </c>
      <c r="N14" s="10">
        <v>99.983628289999999</v>
      </c>
      <c r="O14" s="11">
        <v>5.9766520300000001E-2</v>
      </c>
      <c r="P14" s="4" t="s">
        <v>20</v>
      </c>
      <c r="Q14" s="12"/>
    </row>
    <row r="15" spans="1:18" s="2" customFormat="1" x14ac:dyDescent="0.25">
      <c r="A15" s="4">
        <v>10</v>
      </c>
      <c r="B15" s="6" t="s">
        <v>72</v>
      </c>
      <c r="C15" s="6" t="s">
        <v>107</v>
      </c>
      <c r="D15" s="6" t="s">
        <v>17</v>
      </c>
      <c r="E15" s="6" t="s">
        <v>25</v>
      </c>
      <c r="F15" s="18">
        <v>43049</v>
      </c>
      <c r="G15" s="4">
        <f t="shared" si="1"/>
        <v>1</v>
      </c>
      <c r="H15" s="7" t="s">
        <v>19</v>
      </c>
      <c r="I15" s="18">
        <v>43048</v>
      </c>
      <c r="J15" s="18">
        <v>43048</v>
      </c>
      <c r="K15" s="18">
        <v>43048</v>
      </c>
      <c r="L15" s="8">
        <v>116429621</v>
      </c>
      <c r="M15" s="9">
        <v>116410559.48</v>
      </c>
      <c r="N15" s="10">
        <v>99.983628289999999</v>
      </c>
      <c r="O15" s="11">
        <v>5.9766520300000001E-2</v>
      </c>
      <c r="P15" s="4" t="s">
        <v>20</v>
      </c>
      <c r="Q15" s="12"/>
    </row>
    <row r="16" spans="1:18" s="2" customFormat="1" x14ac:dyDescent="0.25">
      <c r="A16" s="4">
        <v>11</v>
      </c>
      <c r="B16" s="6" t="s">
        <v>72</v>
      </c>
      <c r="C16" s="6" t="s">
        <v>107</v>
      </c>
      <c r="D16" s="6" t="s">
        <v>17</v>
      </c>
      <c r="E16" s="6" t="s">
        <v>26</v>
      </c>
      <c r="F16" s="18">
        <v>43049</v>
      </c>
      <c r="G16" s="4">
        <f t="shared" si="1"/>
        <v>1</v>
      </c>
      <c r="H16" s="7" t="s">
        <v>19</v>
      </c>
      <c r="I16" s="18">
        <v>43048</v>
      </c>
      <c r="J16" s="18">
        <v>43048</v>
      </c>
      <c r="K16" s="18">
        <v>43048</v>
      </c>
      <c r="L16" s="8">
        <v>148955804</v>
      </c>
      <c r="M16" s="9">
        <v>148931417.38999999</v>
      </c>
      <c r="N16" s="10">
        <v>99.983628289999999</v>
      </c>
      <c r="O16" s="11">
        <v>5.9766520300000001E-2</v>
      </c>
      <c r="P16" s="4" t="s">
        <v>20</v>
      </c>
      <c r="Q16" s="12"/>
    </row>
    <row r="17" spans="1:17" s="2" customFormat="1" x14ac:dyDescent="0.25">
      <c r="A17" s="4">
        <v>12</v>
      </c>
      <c r="B17" s="6" t="s">
        <v>72</v>
      </c>
      <c r="C17" s="6" t="s">
        <v>107</v>
      </c>
      <c r="D17" s="6" t="s">
        <v>17</v>
      </c>
      <c r="E17" s="6" t="s">
        <v>27</v>
      </c>
      <c r="F17" s="18">
        <v>43049</v>
      </c>
      <c r="G17" s="4">
        <f t="shared" si="1"/>
        <v>1</v>
      </c>
      <c r="H17" s="7" t="s">
        <v>19</v>
      </c>
      <c r="I17" s="18">
        <v>43048</v>
      </c>
      <c r="J17" s="18">
        <v>43048</v>
      </c>
      <c r="K17" s="18">
        <v>43048</v>
      </c>
      <c r="L17" s="8">
        <v>3857740</v>
      </c>
      <c r="M17" s="9">
        <v>3857108.42</v>
      </c>
      <c r="N17" s="10">
        <v>99.983628289999999</v>
      </c>
      <c r="O17" s="11">
        <v>5.9766520300000001E-2</v>
      </c>
      <c r="P17" s="4" t="s">
        <v>20</v>
      </c>
      <c r="Q17" s="12"/>
    </row>
    <row r="18" spans="1:17" s="2" customFormat="1" x14ac:dyDescent="0.25">
      <c r="A18" s="4">
        <v>13</v>
      </c>
      <c r="B18" s="6" t="s">
        <v>73</v>
      </c>
      <c r="C18" s="6" t="s">
        <v>74</v>
      </c>
      <c r="D18" s="6" t="s">
        <v>17</v>
      </c>
      <c r="E18" s="6" t="s">
        <v>28</v>
      </c>
      <c r="F18" s="18">
        <v>43139</v>
      </c>
      <c r="G18" s="4">
        <f t="shared" si="1"/>
        <v>91</v>
      </c>
      <c r="H18" s="7" t="s">
        <v>19</v>
      </c>
      <c r="I18" s="18">
        <v>43048</v>
      </c>
      <c r="J18" s="18">
        <v>43048</v>
      </c>
      <c r="K18" s="18">
        <v>43048</v>
      </c>
      <c r="L18" s="8">
        <v>10000000</v>
      </c>
      <c r="M18" s="9">
        <v>983377000</v>
      </c>
      <c r="N18" s="10">
        <v>98.337699999999998</v>
      </c>
      <c r="O18" s="11">
        <v>6.7799999999999999E-2</v>
      </c>
      <c r="P18" s="4" t="s">
        <v>20</v>
      </c>
      <c r="Q18" s="12"/>
    </row>
    <row r="19" spans="1:17" s="2" customFormat="1" x14ac:dyDescent="0.25">
      <c r="A19" s="4">
        <v>14</v>
      </c>
      <c r="B19" s="6" t="s">
        <v>75</v>
      </c>
      <c r="C19" s="6" t="s">
        <v>76</v>
      </c>
      <c r="D19" s="6" t="s">
        <v>17</v>
      </c>
      <c r="E19" s="6" t="s">
        <v>28</v>
      </c>
      <c r="F19" s="18">
        <v>43067</v>
      </c>
      <c r="G19" s="4">
        <f t="shared" si="1"/>
        <v>19</v>
      </c>
      <c r="H19" s="7" t="s">
        <v>19</v>
      </c>
      <c r="I19" s="18">
        <v>43048</v>
      </c>
      <c r="J19" s="18">
        <v>43048</v>
      </c>
      <c r="K19" s="18">
        <v>43048</v>
      </c>
      <c r="L19" s="8">
        <v>15000000</v>
      </c>
      <c r="M19" s="9">
        <v>1494942000</v>
      </c>
      <c r="N19" s="10">
        <v>99.662800000000004</v>
      </c>
      <c r="O19" s="11">
        <v>6.5000000000000002E-2</v>
      </c>
      <c r="P19" s="4" t="s">
        <v>20</v>
      </c>
      <c r="Q19" s="12"/>
    </row>
    <row r="20" spans="1:17" s="2" customFormat="1" x14ac:dyDescent="0.25">
      <c r="A20" s="4">
        <v>15</v>
      </c>
      <c r="B20" s="6" t="s">
        <v>77</v>
      </c>
      <c r="C20" s="6" t="s">
        <v>78</v>
      </c>
      <c r="D20" s="6" t="s">
        <v>17</v>
      </c>
      <c r="E20" s="6" t="s">
        <v>28</v>
      </c>
      <c r="F20" s="18">
        <v>43067</v>
      </c>
      <c r="G20" s="4">
        <f t="shared" si="1"/>
        <v>19</v>
      </c>
      <c r="H20" s="7" t="s">
        <v>19</v>
      </c>
      <c r="I20" s="18">
        <v>43048</v>
      </c>
      <c r="J20" s="18">
        <v>43048</v>
      </c>
      <c r="K20" s="18">
        <v>43048</v>
      </c>
      <c r="L20" s="8">
        <v>10000000</v>
      </c>
      <c r="M20" s="9">
        <v>996628000</v>
      </c>
      <c r="N20" s="10">
        <v>99.662800000000004</v>
      </c>
      <c r="O20" s="11">
        <v>6.5000000000000002E-2</v>
      </c>
      <c r="P20" s="4" t="s">
        <v>20</v>
      </c>
      <c r="Q20" s="12"/>
    </row>
    <row r="21" spans="1:17" s="2" customFormat="1" x14ac:dyDescent="0.25">
      <c r="A21" s="4">
        <v>16</v>
      </c>
      <c r="B21" s="6" t="s">
        <v>72</v>
      </c>
      <c r="C21" s="6" t="s">
        <v>107</v>
      </c>
      <c r="D21" s="6" t="s">
        <v>17</v>
      </c>
      <c r="E21" s="6" t="s">
        <v>29</v>
      </c>
      <c r="F21" s="18">
        <v>43049</v>
      </c>
      <c r="G21" s="4">
        <f t="shared" si="1"/>
        <v>1</v>
      </c>
      <c r="H21" s="7" t="s">
        <v>19</v>
      </c>
      <c r="I21" s="18">
        <v>43048</v>
      </c>
      <c r="J21" s="18">
        <v>43048</v>
      </c>
      <c r="K21" s="18">
        <v>43048</v>
      </c>
      <c r="L21" s="8">
        <v>4856596</v>
      </c>
      <c r="M21" s="9">
        <v>4855800.8899999997</v>
      </c>
      <c r="N21" s="10">
        <v>99.983628289999999</v>
      </c>
      <c r="O21" s="11">
        <v>5.9766520300000001E-2</v>
      </c>
      <c r="P21" s="4" t="s">
        <v>20</v>
      </c>
      <c r="Q21" s="12"/>
    </row>
    <row r="22" spans="1:17" s="2" customFormat="1" x14ac:dyDescent="0.25">
      <c r="A22" s="4">
        <v>17</v>
      </c>
      <c r="B22" s="6" t="s">
        <v>72</v>
      </c>
      <c r="C22" s="6" t="s">
        <v>107</v>
      </c>
      <c r="D22" s="6" t="s">
        <v>17</v>
      </c>
      <c r="E22" s="6" t="s">
        <v>30</v>
      </c>
      <c r="F22" s="18">
        <v>43049</v>
      </c>
      <c r="G22" s="4">
        <f t="shared" si="1"/>
        <v>1</v>
      </c>
      <c r="H22" s="7" t="s">
        <v>19</v>
      </c>
      <c r="I22" s="18">
        <v>43048</v>
      </c>
      <c r="J22" s="18">
        <v>43048</v>
      </c>
      <c r="K22" s="18">
        <v>43048</v>
      </c>
      <c r="L22" s="8">
        <v>86739042</v>
      </c>
      <c r="M22" s="9">
        <v>86724841.340000004</v>
      </c>
      <c r="N22" s="10">
        <v>99.983628289999999</v>
      </c>
      <c r="O22" s="11">
        <v>5.9766520300000001E-2</v>
      </c>
      <c r="P22" s="4" t="s">
        <v>20</v>
      </c>
      <c r="Q22" s="12"/>
    </row>
    <row r="23" spans="1:17" s="2" customFormat="1" x14ac:dyDescent="0.25">
      <c r="A23" s="4">
        <v>18</v>
      </c>
      <c r="B23" s="6" t="s">
        <v>72</v>
      </c>
      <c r="C23" s="6" t="s">
        <v>107</v>
      </c>
      <c r="D23" s="6" t="s">
        <v>17</v>
      </c>
      <c r="E23" s="6" t="s">
        <v>31</v>
      </c>
      <c r="F23" s="18">
        <v>43049</v>
      </c>
      <c r="G23" s="4">
        <f t="shared" si="1"/>
        <v>1</v>
      </c>
      <c r="H23" s="7" t="s">
        <v>19</v>
      </c>
      <c r="I23" s="18">
        <v>43048</v>
      </c>
      <c r="J23" s="18">
        <v>43048</v>
      </c>
      <c r="K23" s="18">
        <v>43048</v>
      </c>
      <c r="L23" s="8">
        <v>7762507</v>
      </c>
      <c r="M23" s="9">
        <v>7761236.1399999997</v>
      </c>
      <c r="N23" s="10">
        <v>99.983628289999999</v>
      </c>
      <c r="O23" s="11">
        <v>5.9766520300000001E-2</v>
      </c>
      <c r="P23" s="4" t="s">
        <v>20</v>
      </c>
      <c r="Q23" s="12"/>
    </row>
    <row r="24" spans="1:17" s="2" customFormat="1" x14ac:dyDescent="0.25">
      <c r="A24" s="4">
        <v>19</v>
      </c>
      <c r="B24" s="6" t="s">
        <v>72</v>
      </c>
      <c r="C24" s="6" t="s">
        <v>107</v>
      </c>
      <c r="D24" s="6" t="s">
        <v>17</v>
      </c>
      <c r="E24" s="6" t="s">
        <v>32</v>
      </c>
      <c r="F24" s="18">
        <v>43049</v>
      </c>
      <c r="G24" s="4">
        <f t="shared" si="1"/>
        <v>1</v>
      </c>
      <c r="H24" s="7" t="s">
        <v>19</v>
      </c>
      <c r="I24" s="18">
        <v>43048</v>
      </c>
      <c r="J24" s="18">
        <v>43048</v>
      </c>
      <c r="K24" s="18">
        <v>43048</v>
      </c>
      <c r="L24" s="8">
        <v>11897524</v>
      </c>
      <c r="M24" s="9">
        <v>11895576.17</v>
      </c>
      <c r="N24" s="10">
        <v>99.983628289999999</v>
      </c>
      <c r="O24" s="11">
        <v>5.9766520300000001E-2</v>
      </c>
      <c r="P24" s="4" t="s">
        <v>20</v>
      </c>
      <c r="Q24" s="12"/>
    </row>
    <row r="25" spans="1:17" s="2" customFormat="1" x14ac:dyDescent="0.25">
      <c r="A25" s="4">
        <v>20</v>
      </c>
      <c r="B25" s="6" t="s">
        <v>72</v>
      </c>
      <c r="C25" s="6" t="s">
        <v>107</v>
      </c>
      <c r="D25" s="6" t="s">
        <v>17</v>
      </c>
      <c r="E25" s="6" t="s">
        <v>33</v>
      </c>
      <c r="F25" s="18">
        <v>43049</v>
      </c>
      <c r="G25" s="4">
        <f t="shared" si="1"/>
        <v>1</v>
      </c>
      <c r="H25" s="7" t="s">
        <v>19</v>
      </c>
      <c r="I25" s="18">
        <v>43048</v>
      </c>
      <c r="J25" s="18">
        <v>43048</v>
      </c>
      <c r="K25" s="18">
        <v>43048</v>
      </c>
      <c r="L25" s="8">
        <v>255926450</v>
      </c>
      <c r="M25" s="9">
        <v>255884550.46000001</v>
      </c>
      <c r="N25" s="10">
        <v>99.983628289999999</v>
      </c>
      <c r="O25" s="11">
        <v>5.9766520300000001E-2</v>
      </c>
      <c r="P25" s="4" t="s">
        <v>20</v>
      </c>
      <c r="Q25" s="12"/>
    </row>
    <row r="26" spans="1:17" s="2" customFormat="1" x14ac:dyDescent="0.25">
      <c r="A26" s="4">
        <v>21</v>
      </c>
      <c r="B26" s="6" t="s">
        <v>72</v>
      </c>
      <c r="C26" s="6" t="s">
        <v>107</v>
      </c>
      <c r="D26" s="6" t="s">
        <v>17</v>
      </c>
      <c r="E26" s="6" t="s">
        <v>34</v>
      </c>
      <c r="F26" s="18">
        <v>43049</v>
      </c>
      <c r="G26" s="4">
        <f t="shared" si="1"/>
        <v>1</v>
      </c>
      <c r="H26" s="7" t="s">
        <v>19</v>
      </c>
      <c r="I26" s="18">
        <v>43048</v>
      </c>
      <c r="J26" s="18">
        <v>43048</v>
      </c>
      <c r="K26" s="18">
        <v>43048</v>
      </c>
      <c r="L26" s="8">
        <v>562380383</v>
      </c>
      <c r="M26" s="9">
        <v>562288311.71000004</v>
      </c>
      <c r="N26" s="10">
        <v>99.983628289999999</v>
      </c>
      <c r="O26" s="11">
        <v>5.9766520300000001E-2</v>
      </c>
      <c r="P26" s="4" t="s">
        <v>20</v>
      </c>
      <c r="Q26" s="12"/>
    </row>
    <row r="27" spans="1:17" s="2" customFormat="1" x14ac:dyDescent="0.25">
      <c r="A27" s="4">
        <v>22</v>
      </c>
      <c r="B27" s="6" t="s">
        <v>72</v>
      </c>
      <c r="C27" s="6" t="s">
        <v>107</v>
      </c>
      <c r="D27" s="6" t="s">
        <v>17</v>
      </c>
      <c r="E27" s="6" t="s">
        <v>35</v>
      </c>
      <c r="F27" s="18">
        <v>43049</v>
      </c>
      <c r="G27" s="4">
        <f t="shared" si="1"/>
        <v>1</v>
      </c>
      <c r="H27" s="7" t="s">
        <v>19</v>
      </c>
      <c r="I27" s="18">
        <v>43048</v>
      </c>
      <c r="J27" s="18">
        <v>43048</v>
      </c>
      <c r="K27" s="18">
        <v>43048</v>
      </c>
      <c r="L27" s="8">
        <v>177588710</v>
      </c>
      <c r="M27" s="9">
        <v>177559635.69</v>
      </c>
      <c r="N27" s="10">
        <v>99.983628289999999</v>
      </c>
      <c r="O27" s="11">
        <v>5.9766520300000001E-2</v>
      </c>
      <c r="P27" s="4" t="s">
        <v>20</v>
      </c>
      <c r="Q27" s="12"/>
    </row>
    <row r="28" spans="1:17" s="2" customFormat="1" x14ac:dyDescent="0.25">
      <c r="A28" s="4">
        <v>23</v>
      </c>
      <c r="B28" s="6" t="s">
        <v>72</v>
      </c>
      <c r="C28" s="6" t="s">
        <v>107</v>
      </c>
      <c r="D28" s="6" t="s">
        <v>17</v>
      </c>
      <c r="E28" s="6" t="s">
        <v>51</v>
      </c>
      <c r="F28" s="18">
        <v>43049</v>
      </c>
      <c r="G28" s="4">
        <f t="shared" si="1"/>
        <v>1</v>
      </c>
      <c r="H28" s="7" t="s">
        <v>19</v>
      </c>
      <c r="I28" s="18">
        <v>43048</v>
      </c>
      <c r="J28" s="18">
        <v>43048</v>
      </c>
      <c r="K28" s="18">
        <v>43048</v>
      </c>
      <c r="L28" s="8">
        <v>14875492</v>
      </c>
      <c r="M28" s="9">
        <v>14873056.630000001</v>
      </c>
      <c r="N28" s="10">
        <v>99.983628289999999</v>
      </c>
      <c r="O28" s="11">
        <v>5.9766520300000001E-2</v>
      </c>
      <c r="P28" s="4" t="s">
        <v>20</v>
      </c>
      <c r="Q28" s="12"/>
    </row>
    <row r="29" spans="1:17" s="2" customFormat="1" x14ac:dyDescent="0.25">
      <c r="A29" s="4">
        <v>24</v>
      </c>
      <c r="B29" s="6" t="s">
        <v>72</v>
      </c>
      <c r="C29" s="6" t="s">
        <v>107</v>
      </c>
      <c r="D29" s="6" t="s">
        <v>17</v>
      </c>
      <c r="E29" s="6" t="s">
        <v>36</v>
      </c>
      <c r="F29" s="18">
        <v>43049</v>
      </c>
      <c r="G29" s="4">
        <f t="shared" si="1"/>
        <v>1</v>
      </c>
      <c r="H29" s="7" t="s">
        <v>19</v>
      </c>
      <c r="I29" s="18">
        <v>43048</v>
      </c>
      <c r="J29" s="18">
        <v>43048</v>
      </c>
      <c r="K29" s="18">
        <v>43048</v>
      </c>
      <c r="L29" s="8">
        <v>115870570</v>
      </c>
      <c r="M29" s="9">
        <v>115851600.01000001</v>
      </c>
      <c r="N29" s="10">
        <v>99.983628289999999</v>
      </c>
      <c r="O29" s="11">
        <v>5.9766520300000001E-2</v>
      </c>
      <c r="P29" s="4" t="s">
        <v>20</v>
      </c>
      <c r="Q29" s="12"/>
    </row>
    <row r="30" spans="1:17" s="2" customFormat="1" x14ac:dyDescent="0.25">
      <c r="A30" s="4">
        <v>25</v>
      </c>
      <c r="B30" s="6" t="s">
        <v>72</v>
      </c>
      <c r="C30" s="6" t="s">
        <v>107</v>
      </c>
      <c r="D30" s="6" t="s">
        <v>17</v>
      </c>
      <c r="E30" s="6" t="s">
        <v>37</v>
      </c>
      <c r="F30" s="18">
        <v>43049</v>
      </c>
      <c r="G30" s="4">
        <f t="shared" si="1"/>
        <v>1</v>
      </c>
      <c r="H30" s="7" t="s">
        <v>19</v>
      </c>
      <c r="I30" s="18">
        <v>43048</v>
      </c>
      <c r="J30" s="18">
        <v>43048</v>
      </c>
      <c r="K30" s="18">
        <v>43048</v>
      </c>
      <c r="L30" s="8">
        <v>1581459727</v>
      </c>
      <c r="M30" s="9">
        <v>1581200815</v>
      </c>
      <c r="N30" s="10">
        <v>99.983628289999999</v>
      </c>
      <c r="O30" s="11">
        <v>5.9766520300000001E-2</v>
      </c>
      <c r="P30" s="4" t="s">
        <v>20</v>
      </c>
      <c r="Q30" s="12"/>
    </row>
    <row r="31" spans="1:17" s="2" customFormat="1" x14ac:dyDescent="0.25">
      <c r="A31" s="4">
        <v>26</v>
      </c>
      <c r="B31" s="6" t="s">
        <v>77</v>
      </c>
      <c r="C31" s="6" t="s">
        <v>78</v>
      </c>
      <c r="D31" s="6" t="s">
        <v>17</v>
      </c>
      <c r="E31" s="6" t="s">
        <v>37</v>
      </c>
      <c r="F31" s="18">
        <v>43067</v>
      </c>
      <c r="G31" s="4">
        <f t="shared" ref="G31:G32" si="2">F31-$F$3</f>
        <v>19</v>
      </c>
      <c r="H31" s="7" t="s">
        <v>19</v>
      </c>
      <c r="I31" s="18">
        <v>43048</v>
      </c>
      <c r="J31" s="18">
        <v>43048</v>
      </c>
      <c r="K31" s="18">
        <v>43048</v>
      </c>
      <c r="L31" s="8">
        <v>5000000</v>
      </c>
      <c r="M31" s="9">
        <v>498314000</v>
      </c>
      <c r="N31" s="10">
        <v>99.662800000000004</v>
      </c>
      <c r="O31" s="11">
        <v>6.5000000000000002E-2</v>
      </c>
      <c r="P31" s="4" t="s">
        <v>20</v>
      </c>
      <c r="Q31" s="12"/>
    </row>
    <row r="32" spans="1:17" s="2" customFormat="1" x14ac:dyDescent="0.25">
      <c r="A32" s="4">
        <v>27</v>
      </c>
      <c r="B32" s="6" t="s">
        <v>79</v>
      </c>
      <c r="C32" s="6" t="s">
        <v>80</v>
      </c>
      <c r="D32" s="6" t="s">
        <v>17</v>
      </c>
      <c r="E32" s="6" t="s">
        <v>37</v>
      </c>
      <c r="F32" s="18">
        <v>43235</v>
      </c>
      <c r="G32" s="4">
        <f t="shared" si="2"/>
        <v>187</v>
      </c>
      <c r="H32" s="7" t="s">
        <v>19</v>
      </c>
      <c r="I32" s="18">
        <v>43048</v>
      </c>
      <c r="J32" s="18">
        <v>43048</v>
      </c>
      <c r="K32" s="18">
        <v>43048</v>
      </c>
      <c r="L32" s="8">
        <v>5000000</v>
      </c>
      <c r="M32" s="9">
        <v>483718000</v>
      </c>
      <c r="N32" s="10">
        <v>96.743600000000001</v>
      </c>
      <c r="O32" s="11">
        <v>6.5699999999999995E-2</v>
      </c>
      <c r="P32" s="4" t="s">
        <v>20</v>
      </c>
      <c r="Q32" s="12"/>
    </row>
    <row r="34" spans="1:1" x14ac:dyDescent="0.25">
      <c r="A34" s="1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43049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81</v>
      </c>
      <c r="C6" s="6" t="s">
        <v>82</v>
      </c>
      <c r="D6" s="6" t="s">
        <v>17</v>
      </c>
      <c r="E6" s="6" t="s">
        <v>22</v>
      </c>
      <c r="F6" s="18">
        <v>46522</v>
      </c>
      <c r="G6" s="4">
        <f>F6-$F$3</f>
        <v>3473</v>
      </c>
      <c r="H6" s="13" t="s">
        <v>39</v>
      </c>
      <c r="I6" s="18">
        <v>43048</v>
      </c>
      <c r="J6" s="18">
        <v>43048</v>
      </c>
      <c r="K6" s="18">
        <v>43049</v>
      </c>
      <c r="L6" s="8">
        <v>200000</v>
      </c>
      <c r="M6" s="9">
        <v>20465139</v>
      </c>
      <c r="N6" s="10">
        <v>99.025000000000006</v>
      </c>
      <c r="O6" s="11">
        <v>6.9314000000000001E-2</v>
      </c>
      <c r="P6" s="4" t="s">
        <v>20</v>
      </c>
      <c r="R6" s="14"/>
    </row>
    <row r="7" spans="1:18" s="2" customFormat="1" x14ac:dyDescent="0.25">
      <c r="A7" s="4">
        <v>2</v>
      </c>
      <c r="B7" s="6" t="s">
        <v>81</v>
      </c>
      <c r="C7" s="6" t="s">
        <v>82</v>
      </c>
      <c r="D7" s="6" t="s">
        <v>17</v>
      </c>
      <c r="E7" s="6" t="s">
        <v>22</v>
      </c>
      <c r="F7" s="18">
        <v>46522</v>
      </c>
      <c r="G7" s="4">
        <f t="shared" ref="G7:G12" si="0">F7-$F$3</f>
        <v>3473</v>
      </c>
      <c r="H7" s="13" t="s">
        <v>39</v>
      </c>
      <c r="I7" s="18">
        <v>43048</v>
      </c>
      <c r="J7" s="18">
        <v>43048</v>
      </c>
      <c r="K7" s="18">
        <v>43049</v>
      </c>
      <c r="L7" s="8">
        <v>200000</v>
      </c>
      <c r="M7" s="9">
        <v>20480139</v>
      </c>
      <c r="N7" s="10">
        <v>99.1</v>
      </c>
      <c r="O7" s="11">
        <v>6.9205000000000003E-2</v>
      </c>
      <c r="P7" s="4" t="s">
        <v>20</v>
      </c>
      <c r="R7" s="14"/>
    </row>
    <row r="8" spans="1:18" s="2" customFormat="1" x14ac:dyDescent="0.25">
      <c r="A8" s="4">
        <v>3</v>
      </c>
      <c r="B8" s="6" t="s">
        <v>68</v>
      </c>
      <c r="C8" s="6" t="s">
        <v>69</v>
      </c>
      <c r="D8" s="6" t="s">
        <v>17</v>
      </c>
      <c r="E8" s="6" t="s">
        <v>28</v>
      </c>
      <c r="F8" s="18">
        <v>43117</v>
      </c>
      <c r="G8" s="4">
        <f t="shared" si="0"/>
        <v>68</v>
      </c>
      <c r="H8" s="13" t="s">
        <v>39</v>
      </c>
      <c r="I8" s="18">
        <v>43048</v>
      </c>
      <c r="J8" s="18">
        <v>43048</v>
      </c>
      <c r="K8" s="18">
        <v>43049</v>
      </c>
      <c r="L8" s="8">
        <v>9000000</v>
      </c>
      <c r="M8" s="9">
        <v>889920000</v>
      </c>
      <c r="N8" s="10">
        <v>98.88</v>
      </c>
      <c r="O8" s="11">
        <v>6.0798999999999999E-2</v>
      </c>
      <c r="P8" s="4" t="s">
        <v>20</v>
      </c>
      <c r="R8" s="14"/>
    </row>
    <row r="9" spans="1:18" s="2" customFormat="1" x14ac:dyDescent="0.25">
      <c r="A9" s="4">
        <v>4</v>
      </c>
      <c r="B9" s="6" t="s">
        <v>81</v>
      </c>
      <c r="C9" s="6" t="s">
        <v>82</v>
      </c>
      <c r="D9" s="6" t="s">
        <v>17</v>
      </c>
      <c r="E9" s="6" t="s">
        <v>31</v>
      </c>
      <c r="F9" s="18">
        <v>46522</v>
      </c>
      <c r="G9" s="4">
        <f t="shared" si="0"/>
        <v>3473</v>
      </c>
      <c r="H9" s="13" t="s">
        <v>39</v>
      </c>
      <c r="I9" s="18">
        <v>43048</v>
      </c>
      <c r="J9" s="18">
        <v>43048</v>
      </c>
      <c r="K9" s="18">
        <v>43049</v>
      </c>
      <c r="L9" s="8">
        <v>200000</v>
      </c>
      <c r="M9" s="9">
        <v>20465139</v>
      </c>
      <c r="N9" s="10">
        <v>99.025000000000006</v>
      </c>
      <c r="O9" s="11">
        <v>6.9314000000000001E-2</v>
      </c>
      <c r="P9" s="4" t="s">
        <v>20</v>
      </c>
      <c r="R9" s="14"/>
    </row>
    <row r="10" spans="1:18" s="2" customFormat="1" x14ac:dyDescent="0.25">
      <c r="A10" s="4">
        <v>5</v>
      </c>
      <c r="B10" s="6" t="s">
        <v>81</v>
      </c>
      <c r="C10" s="6" t="s">
        <v>82</v>
      </c>
      <c r="D10" s="6" t="s">
        <v>17</v>
      </c>
      <c r="E10" s="6" t="s">
        <v>31</v>
      </c>
      <c r="F10" s="18">
        <v>46522</v>
      </c>
      <c r="G10" s="4">
        <f t="shared" si="0"/>
        <v>3473</v>
      </c>
      <c r="H10" s="13" t="s">
        <v>39</v>
      </c>
      <c r="I10" s="18">
        <v>43048</v>
      </c>
      <c r="J10" s="18">
        <v>43048</v>
      </c>
      <c r="K10" s="18">
        <v>43049</v>
      </c>
      <c r="L10" s="8">
        <v>200000</v>
      </c>
      <c r="M10" s="9">
        <v>20480139</v>
      </c>
      <c r="N10" s="10">
        <v>99.1</v>
      </c>
      <c r="O10" s="11">
        <v>6.9205000000000003E-2</v>
      </c>
      <c r="P10" s="4" t="s">
        <v>20</v>
      </c>
      <c r="R10" s="14"/>
    </row>
    <row r="11" spans="1:18" s="2" customFormat="1" x14ac:dyDescent="0.25">
      <c r="A11" s="4">
        <v>6</v>
      </c>
      <c r="B11" s="6" t="s">
        <v>81</v>
      </c>
      <c r="C11" s="6" t="s">
        <v>82</v>
      </c>
      <c r="D11" s="6" t="s">
        <v>17</v>
      </c>
      <c r="E11" s="6" t="s">
        <v>51</v>
      </c>
      <c r="F11" s="18">
        <v>46522</v>
      </c>
      <c r="G11" s="4">
        <f t="shared" si="0"/>
        <v>3473</v>
      </c>
      <c r="H11" s="13" t="s">
        <v>39</v>
      </c>
      <c r="I11" s="18">
        <v>43048</v>
      </c>
      <c r="J11" s="18">
        <v>43048</v>
      </c>
      <c r="K11" s="18">
        <v>43049</v>
      </c>
      <c r="L11" s="8">
        <v>100000</v>
      </c>
      <c r="M11" s="9">
        <v>10232569</v>
      </c>
      <c r="N11" s="10">
        <v>99.025000000000006</v>
      </c>
      <c r="O11" s="11">
        <v>6.9314000000000001E-2</v>
      </c>
      <c r="P11" s="4" t="s">
        <v>20</v>
      </c>
      <c r="R11" s="14"/>
    </row>
    <row r="12" spans="1:18" s="2" customFormat="1" x14ac:dyDescent="0.25">
      <c r="A12" s="4">
        <v>7</v>
      </c>
      <c r="B12" s="6" t="s">
        <v>81</v>
      </c>
      <c r="C12" s="6" t="s">
        <v>82</v>
      </c>
      <c r="D12" s="6" t="s">
        <v>17</v>
      </c>
      <c r="E12" s="6" t="s">
        <v>51</v>
      </c>
      <c r="F12" s="18">
        <v>46522</v>
      </c>
      <c r="G12" s="4">
        <f t="shared" si="0"/>
        <v>3473</v>
      </c>
      <c r="H12" s="13" t="s">
        <v>39</v>
      </c>
      <c r="I12" s="18">
        <v>43048</v>
      </c>
      <c r="J12" s="18">
        <v>43048</v>
      </c>
      <c r="K12" s="18">
        <v>43049</v>
      </c>
      <c r="L12" s="8">
        <v>100000</v>
      </c>
      <c r="M12" s="9">
        <v>10240069</v>
      </c>
      <c r="N12" s="10">
        <v>99.1</v>
      </c>
      <c r="O12" s="11">
        <v>6.9205000000000003E-2</v>
      </c>
      <c r="P12" s="4" t="s">
        <v>20</v>
      </c>
      <c r="R12" s="14"/>
    </row>
    <row r="13" spans="1:18" s="2" customFormat="1" x14ac:dyDescent="0.25">
      <c r="A13" s="4">
        <v>8</v>
      </c>
      <c r="B13" s="6" t="s">
        <v>83</v>
      </c>
      <c r="C13" s="6" t="s">
        <v>107</v>
      </c>
      <c r="D13" s="6" t="s">
        <v>17</v>
      </c>
      <c r="E13" s="6" t="s">
        <v>18</v>
      </c>
      <c r="F13" s="18">
        <v>43052</v>
      </c>
      <c r="G13" s="4">
        <f t="shared" ref="G13:G35" si="1">F13-$F$3</f>
        <v>3</v>
      </c>
      <c r="H13" s="7" t="s">
        <v>19</v>
      </c>
      <c r="I13" s="18">
        <v>43049</v>
      </c>
      <c r="J13" s="18">
        <v>43049</v>
      </c>
      <c r="K13" s="18">
        <v>43049</v>
      </c>
      <c r="L13" s="8">
        <v>58391720</v>
      </c>
      <c r="M13" s="9">
        <v>58368089.130000003</v>
      </c>
      <c r="N13" s="10">
        <v>99.959530450000003</v>
      </c>
      <c r="O13" s="11">
        <v>4.9257889200000002E-2</v>
      </c>
      <c r="P13" s="4" t="s">
        <v>20</v>
      </c>
      <c r="Q13" s="12"/>
    </row>
    <row r="14" spans="1:18" s="2" customFormat="1" x14ac:dyDescent="0.25">
      <c r="A14" s="4">
        <v>9</v>
      </c>
      <c r="B14" s="6" t="s">
        <v>83</v>
      </c>
      <c r="C14" s="6" t="s">
        <v>107</v>
      </c>
      <c r="D14" s="6" t="s">
        <v>17</v>
      </c>
      <c r="E14" s="6" t="s">
        <v>21</v>
      </c>
      <c r="F14" s="18">
        <v>43052</v>
      </c>
      <c r="G14" s="4">
        <f t="shared" si="1"/>
        <v>3</v>
      </c>
      <c r="H14" s="7" t="s">
        <v>19</v>
      </c>
      <c r="I14" s="18">
        <v>43049</v>
      </c>
      <c r="J14" s="18">
        <v>43049</v>
      </c>
      <c r="K14" s="18">
        <v>43049</v>
      </c>
      <c r="L14" s="8">
        <v>704258738</v>
      </c>
      <c r="M14" s="9">
        <v>703973727.65999997</v>
      </c>
      <c r="N14" s="10">
        <v>99.959530450000003</v>
      </c>
      <c r="O14" s="11">
        <v>4.9257889200000002E-2</v>
      </c>
      <c r="P14" s="4" t="s">
        <v>20</v>
      </c>
      <c r="Q14" s="12"/>
    </row>
    <row r="15" spans="1:18" s="2" customFormat="1" x14ac:dyDescent="0.25">
      <c r="A15" s="4">
        <v>10</v>
      </c>
      <c r="B15" s="6" t="s">
        <v>83</v>
      </c>
      <c r="C15" s="6" t="s">
        <v>107</v>
      </c>
      <c r="D15" s="6" t="s">
        <v>17</v>
      </c>
      <c r="E15" s="6" t="s">
        <v>22</v>
      </c>
      <c r="F15" s="18">
        <v>43052</v>
      </c>
      <c r="G15" s="4">
        <f t="shared" si="1"/>
        <v>3</v>
      </c>
      <c r="H15" s="7" t="s">
        <v>19</v>
      </c>
      <c r="I15" s="18">
        <v>43049</v>
      </c>
      <c r="J15" s="18">
        <v>43049</v>
      </c>
      <c r="K15" s="18">
        <v>43049</v>
      </c>
      <c r="L15" s="8">
        <v>31155250</v>
      </c>
      <c r="M15" s="9">
        <v>31142641.609999999</v>
      </c>
      <c r="N15" s="10">
        <v>99.959530450000003</v>
      </c>
      <c r="O15" s="11">
        <v>4.9257889200000002E-2</v>
      </c>
      <c r="P15" s="4" t="s">
        <v>20</v>
      </c>
      <c r="Q15" s="12"/>
    </row>
    <row r="16" spans="1:18" s="2" customFormat="1" x14ac:dyDescent="0.25">
      <c r="A16" s="4">
        <v>11</v>
      </c>
      <c r="B16" s="6" t="s">
        <v>83</v>
      </c>
      <c r="C16" s="6" t="s">
        <v>107</v>
      </c>
      <c r="D16" s="6" t="s">
        <v>17</v>
      </c>
      <c r="E16" s="6" t="s">
        <v>23</v>
      </c>
      <c r="F16" s="18">
        <v>43052</v>
      </c>
      <c r="G16" s="4">
        <f t="shared" si="1"/>
        <v>3</v>
      </c>
      <c r="H16" s="7" t="s">
        <v>19</v>
      </c>
      <c r="I16" s="18">
        <v>43049</v>
      </c>
      <c r="J16" s="18">
        <v>43049</v>
      </c>
      <c r="K16" s="18">
        <v>43049</v>
      </c>
      <c r="L16" s="8">
        <v>8683</v>
      </c>
      <c r="M16" s="9">
        <v>8679.49</v>
      </c>
      <c r="N16" s="10">
        <v>99.959530450000003</v>
      </c>
      <c r="O16" s="11">
        <v>4.9257889200000002E-2</v>
      </c>
      <c r="P16" s="4" t="s">
        <v>20</v>
      </c>
      <c r="Q16" s="12"/>
    </row>
    <row r="17" spans="1:17" s="2" customFormat="1" x14ac:dyDescent="0.25">
      <c r="A17" s="4">
        <v>12</v>
      </c>
      <c r="B17" s="6" t="s">
        <v>83</v>
      </c>
      <c r="C17" s="6" t="s">
        <v>107</v>
      </c>
      <c r="D17" s="6" t="s">
        <v>17</v>
      </c>
      <c r="E17" s="6" t="s">
        <v>24</v>
      </c>
      <c r="F17" s="18">
        <v>43052</v>
      </c>
      <c r="G17" s="4">
        <f t="shared" si="1"/>
        <v>3</v>
      </c>
      <c r="H17" s="7" t="s">
        <v>19</v>
      </c>
      <c r="I17" s="18">
        <v>43049</v>
      </c>
      <c r="J17" s="18">
        <v>43049</v>
      </c>
      <c r="K17" s="18">
        <v>43049</v>
      </c>
      <c r="L17" s="8">
        <v>4753118</v>
      </c>
      <c r="M17" s="9">
        <v>4751194.43</v>
      </c>
      <c r="N17" s="10">
        <v>99.959530450000003</v>
      </c>
      <c r="O17" s="11">
        <v>4.9257889200000002E-2</v>
      </c>
      <c r="P17" s="4" t="s">
        <v>20</v>
      </c>
      <c r="Q17" s="12"/>
    </row>
    <row r="18" spans="1:17" s="2" customFormat="1" x14ac:dyDescent="0.25">
      <c r="A18" s="4">
        <v>13</v>
      </c>
      <c r="B18" s="6" t="s">
        <v>83</v>
      </c>
      <c r="C18" s="6" t="s">
        <v>107</v>
      </c>
      <c r="D18" s="6" t="s">
        <v>17</v>
      </c>
      <c r="E18" s="6" t="s">
        <v>25</v>
      </c>
      <c r="F18" s="18">
        <v>43052</v>
      </c>
      <c r="G18" s="4">
        <f t="shared" si="1"/>
        <v>3</v>
      </c>
      <c r="H18" s="7" t="s">
        <v>19</v>
      </c>
      <c r="I18" s="18">
        <v>43049</v>
      </c>
      <c r="J18" s="18">
        <v>43049</v>
      </c>
      <c r="K18" s="18">
        <v>43049</v>
      </c>
      <c r="L18" s="8">
        <v>105925978</v>
      </c>
      <c r="M18" s="9">
        <v>105883110.23</v>
      </c>
      <c r="N18" s="10">
        <v>99.959530450000003</v>
      </c>
      <c r="O18" s="11">
        <v>4.9257889200000002E-2</v>
      </c>
      <c r="P18" s="4" t="s">
        <v>20</v>
      </c>
      <c r="Q18" s="12"/>
    </row>
    <row r="19" spans="1:17" s="2" customFormat="1" x14ac:dyDescent="0.25">
      <c r="A19" s="4">
        <v>14</v>
      </c>
      <c r="B19" s="6" t="s">
        <v>83</v>
      </c>
      <c r="C19" s="6" t="s">
        <v>107</v>
      </c>
      <c r="D19" s="6" t="s">
        <v>17</v>
      </c>
      <c r="E19" s="6" t="s">
        <v>26</v>
      </c>
      <c r="F19" s="18">
        <v>43052</v>
      </c>
      <c r="G19" s="4">
        <f t="shared" si="1"/>
        <v>3</v>
      </c>
      <c r="H19" s="7" t="s">
        <v>19</v>
      </c>
      <c r="I19" s="18">
        <v>43049</v>
      </c>
      <c r="J19" s="18">
        <v>43049</v>
      </c>
      <c r="K19" s="18">
        <v>43049</v>
      </c>
      <c r="L19" s="8">
        <v>57519313</v>
      </c>
      <c r="M19" s="9">
        <v>57496035.189999998</v>
      </c>
      <c r="N19" s="10">
        <v>99.959530450000003</v>
      </c>
      <c r="O19" s="11">
        <v>4.9257889200000002E-2</v>
      </c>
      <c r="P19" s="4" t="s">
        <v>20</v>
      </c>
      <c r="Q19" s="12"/>
    </row>
    <row r="20" spans="1:17" s="2" customFormat="1" x14ac:dyDescent="0.25">
      <c r="A20" s="4">
        <v>15</v>
      </c>
      <c r="B20" s="6" t="s">
        <v>84</v>
      </c>
      <c r="C20" s="6" t="s">
        <v>85</v>
      </c>
      <c r="D20" s="6" t="s">
        <v>17</v>
      </c>
      <c r="E20" s="6" t="s">
        <v>26</v>
      </c>
      <c r="F20" s="18">
        <v>44083</v>
      </c>
      <c r="G20" s="4">
        <f t="shared" si="1"/>
        <v>1034</v>
      </c>
      <c r="H20" s="7" t="s">
        <v>19</v>
      </c>
      <c r="I20" s="18">
        <v>43049</v>
      </c>
      <c r="J20" s="18">
        <v>43049</v>
      </c>
      <c r="K20" s="18">
        <v>43049</v>
      </c>
      <c r="L20" s="8">
        <v>750000</v>
      </c>
      <c r="M20" s="9">
        <v>62703670.890000001</v>
      </c>
      <c r="N20" s="10">
        <v>82.110100000000003</v>
      </c>
      <c r="O20" s="11">
        <v>9.3953999999999996E-2</v>
      </c>
      <c r="P20" s="4" t="s">
        <v>106</v>
      </c>
      <c r="Q20" s="12"/>
    </row>
    <row r="21" spans="1:17" s="2" customFormat="1" x14ac:dyDescent="0.25">
      <c r="A21" s="4">
        <v>16</v>
      </c>
      <c r="B21" s="6" t="s">
        <v>86</v>
      </c>
      <c r="C21" s="6" t="s">
        <v>87</v>
      </c>
      <c r="D21" s="6" t="s">
        <v>17</v>
      </c>
      <c r="E21" s="6" t="s">
        <v>26</v>
      </c>
      <c r="F21" s="18">
        <v>79522</v>
      </c>
      <c r="G21" s="4">
        <f t="shared" si="1"/>
        <v>36473</v>
      </c>
      <c r="H21" s="7" t="s">
        <v>19</v>
      </c>
      <c r="I21" s="18">
        <v>43049</v>
      </c>
      <c r="J21" s="18">
        <v>43049</v>
      </c>
      <c r="K21" s="18">
        <v>43049</v>
      </c>
      <c r="L21" s="8">
        <v>400000</v>
      </c>
      <c r="M21" s="9">
        <v>40406783.009999998</v>
      </c>
      <c r="N21" s="10">
        <v>99.822299999999998</v>
      </c>
      <c r="O21" s="11">
        <v>8.5556999999999994E-2</v>
      </c>
      <c r="P21" s="4" t="s">
        <v>106</v>
      </c>
      <c r="Q21" s="12"/>
    </row>
    <row r="22" spans="1:17" s="2" customFormat="1" x14ac:dyDescent="0.25">
      <c r="A22" s="4">
        <v>17</v>
      </c>
      <c r="B22" s="6" t="s">
        <v>88</v>
      </c>
      <c r="C22" s="6" t="s">
        <v>89</v>
      </c>
      <c r="D22" s="6" t="s">
        <v>17</v>
      </c>
      <c r="E22" s="6" t="s">
        <v>26</v>
      </c>
      <c r="F22" s="18">
        <v>44220</v>
      </c>
      <c r="G22" s="4">
        <f t="shared" si="1"/>
        <v>1171</v>
      </c>
      <c r="H22" s="7" t="s">
        <v>19</v>
      </c>
      <c r="I22" s="18">
        <v>43049</v>
      </c>
      <c r="J22" s="18">
        <v>43049</v>
      </c>
      <c r="K22" s="18">
        <v>43049</v>
      </c>
      <c r="L22" s="8">
        <v>1000000</v>
      </c>
      <c r="M22" s="9">
        <v>111039526.03</v>
      </c>
      <c r="N22" s="10">
        <v>102.2998</v>
      </c>
      <c r="O22" s="11">
        <v>9.5312999999999995E-2</v>
      </c>
      <c r="P22" s="4" t="s">
        <v>106</v>
      </c>
      <c r="Q22" s="12"/>
    </row>
    <row r="23" spans="1:17" s="2" customFormat="1" x14ac:dyDescent="0.25">
      <c r="A23" s="4">
        <v>18</v>
      </c>
      <c r="B23" s="6" t="s">
        <v>83</v>
      </c>
      <c r="C23" s="6" t="s">
        <v>107</v>
      </c>
      <c r="D23" s="6" t="s">
        <v>17</v>
      </c>
      <c r="E23" s="6" t="s">
        <v>27</v>
      </c>
      <c r="F23" s="18">
        <v>43052</v>
      </c>
      <c r="G23" s="4">
        <f t="shared" si="1"/>
        <v>3</v>
      </c>
      <c r="H23" s="7" t="s">
        <v>19</v>
      </c>
      <c r="I23" s="18">
        <v>43049</v>
      </c>
      <c r="J23" s="18">
        <v>43049</v>
      </c>
      <c r="K23" s="18">
        <v>43049</v>
      </c>
      <c r="L23" s="8">
        <v>3858372</v>
      </c>
      <c r="M23" s="9">
        <v>3856810.53</v>
      </c>
      <c r="N23" s="10">
        <v>99.959530450000003</v>
      </c>
      <c r="O23" s="11">
        <v>4.9257889200000002E-2</v>
      </c>
      <c r="P23" s="4" t="s">
        <v>20</v>
      </c>
      <c r="Q23" s="12"/>
    </row>
    <row r="24" spans="1:17" s="2" customFormat="1" x14ac:dyDescent="0.25">
      <c r="A24" s="4">
        <v>19</v>
      </c>
      <c r="B24" s="6" t="s">
        <v>90</v>
      </c>
      <c r="C24" s="6" t="s">
        <v>91</v>
      </c>
      <c r="D24" s="6" t="s">
        <v>17</v>
      </c>
      <c r="E24" s="6" t="s">
        <v>28</v>
      </c>
      <c r="F24" s="18">
        <v>43059</v>
      </c>
      <c r="G24" s="4">
        <f t="shared" si="1"/>
        <v>10</v>
      </c>
      <c r="H24" s="7" t="s">
        <v>19</v>
      </c>
      <c r="I24" s="18">
        <v>43049</v>
      </c>
      <c r="J24" s="18">
        <v>43049</v>
      </c>
      <c r="K24" s="18">
        <v>43049</v>
      </c>
      <c r="L24" s="8">
        <v>17500000</v>
      </c>
      <c r="M24" s="9">
        <v>1747103750</v>
      </c>
      <c r="N24" s="10">
        <v>99.834500000000006</v>
      </c>
      <c r="O24" s="11">
        <v>6.0507999999999999E-2</v>
      </c>
      <c r="P24" s="4" t="s">
        <v>20</v>
      </c>
      <c r="Q24" s="12"/>
    </row>
    <row r="25" spans="1:17" s="2" customFormat="1" x14ac:dyDescent="0.25">
      <c r="A25" s="4">
        <v>20</v>
      </c>
      <c r="B25" s="6" t="s">
        <v>92</v>
      </c>
      <c r="C25" s="6" t="s">
        <v>93</v>
      </c>
      <c r="D25" s="6" t="s">
        <v>17</v>
      </c>
      <c r="E25" s="6" t="s">
        <v>28</v>
      </c>
      <c r="F25" s="18">
        <v>43069</v>
      </c>
      <c r="G25" s="4">
        <f t="shared" si="1"/>
        <v>20</v>
      </c>
      <c r="H25" s="7" t="s">
        <v>19</v>
      </c>
      <c r="I25" s="18">
        <v>43049</v>
      </c>
      <c r="J25" s="18">
        <v>43049</v>
      </c>
      <c r="K25" s="18">
        <v>43049</v>
      </c>
      <c r="L25" s="8">
        <v>5000000</v>
      </c>
      <c r="M25" s="9">
        <v>498348000</v>
      </c>
      <c r="N25" s="10">
        <v>99.669600000000003</v>
      </c>
      <c r="O25" s="11">
        <v>6.0498000000000003E-2</v>
      </c>
      <c r="P25" s="4" t="s">
        <v>20</v>
      </c>
      <c r="Q25" s="12"/>
    </row>
    <row r="26" spans="1:17" s="2" customFormat="1" x14ac:dyDescent="0.25">
      <c r="A26" s="4">
        <v>21</v>
      </c>
      <c r="B26" s="6" t="s">
        <v>92</v>
      </c>
      <c r="C26" s="6" t="s">
        <v>93</v>
      </c>
      <c r="D26" s="6" t="s">
        <v>17</v>
      </c>
      <c r="E26" s="6" t="s">
        <v>28</v>
      </c>
      <c r="F26" s="18">
        <v>43069</v>
      </c>
      <c r="G26" s="4">
        <f t="shared" si="1"/>
        <v>20</v>
      </c>
      <c r="H26" s="7" t="s">
        <v>19</v>
      </c>
      <c r="I26" s="18">
        <v>43049</v>
      </c>
      <c r="J26" s="18">
        <v>43049</v>
      </c>
      <c r="K26" s="18">
        <v>43049</v>
      </c>
      <c r="L26" s="8">
        <v>30000000</v>
      </c>
      <c r="M26" s="9">
        <v>2990088000</v>
      </c>
      <c r="N26" s="10">
        <v>99.669600000000003</v>
      </c>
      <c r="O26" s="11">
        <v>6.0498000000000003E-2</v>
      </c>
      <c r="P26" s="4" t="s">
        <v>20</v>
      </c>
      <c r="Q26" s="12"/>
    </row>
    <row r="27" spans="1:17" s="2" customFormat="1" x14ac:dyDescent="0.25">
      <c r="A27" s="4">
        <v>22</v>
      </c>
      <c r="B27" s="6" t="s">
        <v>94</v>
      </c>
      <c r="C27" s="6" t="s">
        <v>95</v>
      </c>
      <c r="D27" s="6" t="s">
        <v>17</v>
      </c>
      <c r="E27" s="6" t="s">
        <v>28</v>
      </c>
      <c r="F27" s="18">
        <v>43138</v>
      </c>
      <c r="G27" s="4">
        <f t="shared" si="1"/>
        <v>89</v>
      </c>
      <c r="H27" s="7" t="s">
        <v>19</v>
      </c>
      <c r="I27" s="18">
        <v>43049</v>
      </c>
      <c r="J27" s="18">
        <v>43049</v>
      </c>
      <c r="K27" s="18">
        <v>43049</v>
      </c>
      <c r="L27" s="8">
        <v>10000000</v>
      </c>
      <c r="M27" s="9">
        <v>983336000</v>
      </c>
      <c r="N27" s="10">
        <v>98.333600000000004</v>
      </c>
      <c r="O27" s="11">
        <v>6.9397470538982209E-2</v>
      </c>
      <c r="P27" s="4" t="s">
        <v>20</v>
      </c>
      <c r="Q27" s="12"/>
    </row>
    <row r="28" spans="1:17" s="2" customFormat="1" x14ac:dyDescent="0.25">
      <c r="A28" s="4">
        <v>23</v>
      </c>
      <c r="B28" s="6" t="s">
        <v>96</v>
      </c>
      <c r="C28" s="6" t="s">
        <v>97</v>
      </c>
      <c r="D28" s="6" t="s">
        <v>17</v>
      </c>
      <c r="E28" s="6" t="s">
        <v>28</v>
      </c>
      <c r="F28" s="18">
        <v>43139</v>
      </c>
      <c r="G28" s="4">
        <f t="shared" si="1"/>
        <v>90</v>
      </c>
      <c r="H28" s="7" t="s">
        <v>19</v>
      </c>
      <c r="I28" s="18">
        <v>43049</v>
      </c>
      <c r="J28" s="18">
        <v>43049</v>
      </c>
      <c r="K28" s="18">
        <v>43049</v>
      </c>
      <c r="L28" s="8">
        <v>10000000</v>
      </c>
      <c r="M28" s="9">
        <v>983152000</v>
      </c>
      <c r="N28" s="10">
        <v>98.315200000000004</v>
      </c>
      <c r="O28" s="11">
        <v>6.9498917766530319E-2</v>
      </c>
      <c r="P28" s="4" t="s">
        <v>20</v>
      </c>
      <c r="Q28" s="12"/>
    </row>
    <row r="29" spans="1:17" s="2" customFormat="1" x14ac:dyDescent="0.25">
      <c r="A29" s="4">
        <v>24</v>
      </c>
      <c r="B29" s="6" t="s">
        <v>98</v>
      </c>
      <c r="C29" s="6" t="s">
        <v>99</v>
      </c>
      <c r="D29" s="6" t="s">
        <v>17</v>
      </c>
      <c r="E29" s="6" t="s">
        <v>28</v>
      </c>
      <c r="F29" s="18">
        <v>43140</v>
      </c>
      <c r="G29" s="4">
        <f t="shared" si="1"/>
        <v>91</v>
      </c>
      <c r="H29" s="7" t="s">
        <v>19</v>
      </c>
      <c r="I29" s="18">
        <v>43049</v>
      </c>
      <c r="J29" s="18">
        <v>43049</v>
      </c>
      <c r="K29" s="18">
        <v>43049</v>
      </c>
      <c r="L29" s="8">
        <v>10000000</v>
      </c>
      <c r="M29" s="9">
        <v>983088000</v>
      </c>
      <c r="N29" s="10">
        <v>98.308800000000005</v>
      </c>
      <c r="O29" s="11">
        <v>6.9000787471565059E-2</v>
      </c>
      <c r="P29" s="4" t="s">
        <v>20</v>
      </c>
      <c r="Q29" s="12"/>
    </row>
    <row r="30" spans="1:17" s="2" customFormat="1" x14ac:dyDescent="0.25">
      <c r="A30" s="4">
        <v>25</v>
      </c>
      <c r="B30" s="6" t="s">
        <v>90</v>
      </c>
      <c r="C30" s="6" t="s">
        <v>91</v>
      </c>
      <c r="D30" s="6" t="s">
        <v>17</v>
      </c>
      <c r="E30" s="6" t="s">
        <v>28</v>
      </c>
      <c r="F30" s="18">
        <v>43059</v>
      </c>
      <c r="G30" s="4">
        <f t="shared" si="1"/>
        <v>10</v>
      </c>
      <c r="H30" s="7" t="s">
        <v>19</v>
      </c>
      <c r="I30" s="18">
        <v>43049</v>
      </c>
      <c r="J30" s="18">
        <v>43049</v>
      </c>
      <c r="K30" s="18">
        <v>43049</v>
      </c>
      <c r="L30" s="8">
        <v>7500000</v>
      </c>
      <c r="M30" s="9">
        <v>748758750</v>
      </c>
      <c r="N30" s="10">
        <v>99.834500000000006</v>
      </c>
      <c r="O30" s="11">
        <v>6.0507999999999999E-2</v>
      </c>
      <c r="P30" s="4" t="s">
        <v>20</v>
      </c>
      <c r="Q30" s="12"/>
    </row>
    <row r="31" spans="1:17" s="2" customFormat="1" x14ac:dyDescent="0.25">
      <c r="A31" s="4">
        <v>26</v>
      </c>
      <c r="B31" s="6" t="s">
        <v>92</v>
      </c>
      <c r="C31" s="6" t="s">
        <v>93</v>
      </c>
      <c r="D31" s="6" t="s">
        <v>17</v>
      </c>
      <c r="E31" s="6" t="s">
        <v>28</v>
      </c>
      <c r="F31" s="18">
        <v>43069</v>
      </c>
      <c r="G31" s="4">
        <f t="shared" si="1"/>
        <v>20</v>
      </c>
      <c r="H31" s="7" t="s">
        <v>19</v>
      </c>
      <c r="I31" s="18">
        <v>43049</v>
      </c>
      <c r="J31" s="18">
        <v>43049</v>
      </c>
      <c r="K31" s="18">
        <v>43049</v>
      </c>
      <c r="L31" s="8">
        <v>17500000</v>
      </c>
      <c r="M31" s="9">
        <v>1744218000</v>
      </c>
      <c r="N31" s="10">
        <v>99.669600000000003</v>
      </c>
      <c r="O31" s="11">
        <v>6.0507999999999999E-2</v>
      </c>
      <c r="P31" s="4" t="s">
        <v>20</v>
      </c>
      <c r="Q31" s="12"/>
    </row>
    <row r="32" spans="1:17" s="2" customFormat="1" x14ac:dyDescent="0.25">
      <c r="A32" s="4">
        <v>27</v>
      </c>
      <c r="B32" s="6" t="s">
        <v>83</v>
      </c>
      <c r="C32" s="6" t="s">
        <v>107</v>
      </c>
      <c r="D32" s="6" t="s">
        <v>17</v>
      </c>
      <c r="E32" s="6" t="s">
        <v>29</v>
      </c>
      <c r="F32" s="18">
        <v>43052</v>
      </c>
      <c r="G32" s="4">
        <f t="shared" si="1"/>
        <v>3</v>
      </c>
      <c r="H32" s="7" t="s">
        <v>19</v>
      </c>
      <c r="I32" s="18">
        <v>43049</v>
      </c>
      <c r="J32" s="18">
        <v>43049</v>
      </c>
      <c r="K32" s="18">
        <v>43049</v>
      </c>
      <c r="L32" s="8">
        <v>5616487</v>
      </c>
      <c r="M32" s="9">
        <v>5614214.0300000003</v>
      </c>
      <c r="N32" s="10">
        <v>99.959530450000003</v>
      </c>
      <c r="O32" s="11">
        <v>4.9257889200000002E-2</v>
      </c>
      <c r="P32" s="4" t="s">
        <v>20</v>
      </c>
      <c r="Q32" s="12"/>
    </row>
    <row r="33" spans="1:17" s="2" customFormat="1" x14ac:dyDescent="0.25">
      <c r="A33" s="4">
        <v>28</v>
      </c>
      <c r="B33" s="6" t="s">
        <v>83</v>
      </c>
      <c r="C33" s="6" t="s">
        <v>107</v>
      </c>
      <c r="D33" s="6" t="s">
        <v>17</v>
      </c>
      <c r="E33" s="6" t="s">
        <v>30</v>
      </c>
      <c r="F33" s="18">
        <v>43052</v>
      </c>
      <c r="G33" s="4">
        <f t="shared" si="1"/>
        <v>3</v>
      </c>
      <c r="H33" s="7" t="s">
        <v>19</v>
      </c>
      <c r="I33" s="18">
        <v>43049</v>
      </c>
      <c r="J33" s="18">
        <v>43049</v>
      </c>
      <c r="K33" s="18">
        <v>43049</v>
      </c>
      <c r="L33" s="8">
        <v>80719286</v>
      </c>
      <c r="M33" s="9">
        <v>80686619.269999996</v>
      </c>
      <c r="N33" s="10">
        <v>99.959530450000003</v>
      </c>
      <c r="O33" s="11">
        <v>4.9257889200000002E-2</v>
      </c>
      <c r="P33" s="4" t="s">
        <v>20</v>
      </c>
      <c r="Q33" s="12"/>
    </row>
    <row r="34" spans="1:17" s="2" customFormat="1" x14ac:dyDescent="0.25">
      <c r="A34" s="4">
        <v>29</v>
      </c>
      <c r="B34" s="6" t="s">
        <v>83</v>
      </c>
      <c r="C34" s="6" t="s">
        <v>107</v>
      </c>
      <c r="D34" s="6" t="s">
        <v>17</v>
      </c>
      <c r="E34" s="6" t="s">
        <v>31</v>
      </c>
      <c r="F34" s="18">
        <v>43052</v>
      </c>
      <c r="G34" s="4">
        <f t="shared" si="1"/>
        <v>3</v>
      </c>
      <c r="H34" s="7" t="s">
        <v>19</v>
      </c>
      <c r="I34" s="18">
        <v>43049</v>
      </c>
      <c r="J34" s="18">
        <v>43049</v>
      </c>
      <c r="K34" s="18">
        <v>43049</v>
      </c>
      <c r="L34" s="8">
        <v>7785278</v>
      </c>
      <c r="M34" s="9">
        <v>7782127.3300000001</v>
      </c>
      <c r="N34" s="10">
        <v>99.959530450000003</v>
      </c>
      <c r="O34" s="11">
        <v>4.9257889200000002E-2</v>
      </c>
      <c r="P34" s="4" t="s">
        <v>20</v>
      </c>
      <c r="Q34" s="12"/>
    </row>
    <row r="35" spans="1:17" s="2" customFormat="1" x14ac:dyDescent="0.25">
      <c r="A35" s="4">
        <v>30</v>
      </c>
      <c r="B35" s="6" t="s">
        <v>83</v>
      </c>
      <c r="C35" s="6" t="s">
        <v>107</v>
      </c>
      <c r="D35" s="6" t="s">
        <v>17</v>
      </c>
      <c r="E35" s="6" t="s">
        <v>32</v>
      </c>
      <c r="F35" s="18">
        <v>43052</v>
      </c>
      <c r="G35" s="4">
        <f t="shared" si="1"/>
        <v>3</v>
      </c>
      <c r="H35" s="7" t="s">
        <v>19</v>
      </c>
      <c r="I35" s="18">
        <v>43049</v>
      </c>
      <c r="J35" s="18">
        <v>43049</v>
      </c>
      <c r="K35" s="18">
        <v>43049</v>
      </c>
      <c r="L35" s="8">
        <v>11899472</v>
      </c>
      <c r="M35" s="9">
        <v>11894656.34</v>
      </c>
      <c r="N35" s="10">
        <v>99.959530450000003</v>
      </c>
      <c r="O35" s="11">
        <v>4.9257889200000002E-2</v>
      </c>
      <c r="P35" s="4" t="s">
        <v>20</v>
      </c>
      <c r="Q35" s="12"/>
    </row>
    <row r="36" spans="1:17" s="2" customFormat="1" x14ac:dyDescent="0.25">
      <c r="A36" s="4">
        <v>31</v>
      </c>
      <c r="B36" s="6" t="s">
        <v>83</v>
      </c>
      <c r="C36" s="6" t="s">
        <v>107</v>
      </c>
      <c r="D36" s="6" t="s">
        <v>17</v>
      </c>
      <c r="E36" s="6" t="s">
        <v>33</v>
      </c>
      <c r="F36" s="18">
        <v>43052</v>
      </c>
      <c r="G36" s="4">
        <f t="shared" ref="G36:G40" si="2">F36-$F$3</f>
        <v>3</v>
      </c>
      <c r="H36" s="7" t="s">
        <v>19</v>
      </c>
      <c r="I36" s="18">
        <v>43049</v>
      </c>
      <c r="J36" s="18">
        <v>43049</v>
      </c>
      <c r="K36" s="18">
        <v>43049</v>
      </c>
      <c r="L36" s="8">
        <v>14892419</v>
      </c>
      <c r="M36" s="9">
        <v>14886392.109999999</v>
      </c>
      <c r="N36" s="10">
        <v>99.959530450000003</v>
      </c>
      <c r="O36" s="11">
        <v>4.9257889200000002E-2</v>
      </c>
      <c r="P36" s="4" t="s">
        <v>20</v>
      </c>
      <c r="Q36" s="12"/>
    </row>
    <row r="37" spans="1:17" s="2" customFormat="1" x14ac:dyDescent="0.25">
      <c r="A37" s="4">
        <v>32</v>
      </c>
      <c r="B37" s="6" t="s">
        <v>83</v>
      </c>
      <c r="C37" s="6" t="s">
        <v>107</v>
      </c>
      <c r="D37" s="6" t="s">
        <v>17</v>
      </c>
      <c r="E37" s="6" t="s">
        <v>34</v>
      </c>
      <c r="F37" s="18">
        <v>43052</v>
      </c>
      <c r="G37" s="4">
        <f t="shared" si="2"/>
        <v>3</v>
      </c>
      <c r="H37" s="7" t="s">
        <v>19</v>
      </c>
      <c r="I37" s="18">
        <v>43049</v>
      </c>
      <c r="J37" s="18">
        <v>43049</v>
      </c>
      <c r="K37" s="18">
        <v>43049</v>
      </c>
      <c r="L37" s="8">
        <v>547830126</v>
      </c>
      <c r="M37" s="9">
        <v>547608421.61000001</v>
      </c>
      <c r="N37" s="10">
        <v>99.959530450000003</v>
      </c>
      <c r="O37" s="11">
        <v>4.9257889200000002E-2</v>
      </c>
      <c r="P37" s="4" t="s">
        <v>20</v>
      </c>
      <c r="Q37" s="12"/>
    </row>
    <row r="38" spans="1:17" s="2" customFormat="1" x14ac:dyDescent="0.25">
      <c r="A38" s="4">
        <v>33</v>
      </c>
      <c r="B38" s="6" t="s">
        <v>83</v>
      </c>
      <c r="C38" s="6" t="s">
        <v>107</v>
      </c>
      <c r="D38" s="6" t="s">
        <v>17</v>
      </c>
      <c r="E38" s="6" t="s">
        <v>35</v>
      </c>
      <c r="F38" s="18">
        <v>43052</v>
      </c>
      <c r="G38" s="4">
        <f t="shared" si="2"/>
        <v>3</v>
      </c>
      <c r="H38" s="7" t="s">
        <v>19</v>
      </c>
      <c r="I38" s="18">
        <v>43049</v>
      </c>
      <c r="J38" s="18">
        <v>43049</v>
      </c>
      <c r="K38" s="18">
        <v>43049</v>
      </c>
      <c r="L38" s="8">
        <v>172986522</v>
      </c>
      <c r="M38" s="9">
        <v>172916515.13</v>
      </c>
      <c r="N38" s="10">
        <v>99.959530450000003</v>
      </c>
      <c r="O38" s="11">
        <v>4.9257889200000002E-2</v>
      </c>
      <c r="P38" s="4" t="s">
        <v>20</v>
      </c>
      <c r="Q38" s="12"/>
    </row>
    <row r="39" spans="1:17" s="2" customFormat="1" x14ac:dyDescent="0.25">
      <c r="A39" s="4">
        <v>34</v>
      </c>
      <c r="B39" s="6" t="s">
        <v>83</v>
      </c>
      <c r="C39" s="6" t="s">
        <v>107</v>
      </c>
      <c r="D39" s="6" t="s">
        <v>17</v>
      </c>
      <c r="E39" s="6" t="s">
        <v>51</v>
      </c>
      <c r="F39" s="18">
        <v>43052</v>
      </c>
      <c r="G39" s="4">
        <f t="shared" si="2"/>
        <v>3</v>
      </c>
      <c r="H39" s="7" t="s">
        <v>19</v>
      </c>
      <c r="I39" s="18">
        <v>43049</v>
      </c>
      <c r="J39" s="18">
        <v>43049</v>
      </c>
      <c r="K39" s="18">
        <v>43049</v>
      </c>
      <c r="L39" s="8">
        <v>13923414</v>
      </c>
      <c r="M39" s="9">
        <v>13917779.26</v>
      </c>
      <c r="N39" s="10">
        <v>99.959530450000003</v>
      </c>
      <c r="O39" s="11">
        <v>4.9257889200000002E-2</v>
      </c>
      <c r="P39" s="4" t="s">
        <v>20</v>
      </c>
      <c r="Q39" s="12"/>
    </row>
    <row r="40" spans="1:17" s="2" customFormat="1" x14ac:dyDescent="0.25">
      <c r="A40" s="4">
        <v>35</v>
      </c>
      <c r="B40" s="6" t="s">
        <v>83</v>
      </c>
      <c r="C40" s="6" t="s">
        <v>107</v>
      </c>
      <c r="D40" s="6" t="s">
        <v>17</v>
      </c>
      <c r="E40" s="6" t="s">
        <v>36</v>
      </c>
      <c r="F40" s="18">
        <v>43052</v>
      </c>
      <c r="G40" s="4">
        <f t="shared" si="2"/>
        <v>3</v>
      </c>
      <c r="H40" s="7" t="s">
        <v>19</v>
      </c>
      <c r="I40" s="18">
        <v>43049</v>
      </c>
      <c r="J40" s="18">
        <v>43049</v>
      </c>
      <c r="K40" s="18">
        <v>43049</v>
      </c>
      <c r="L40" s="8">
        <v>47706974</v>
      </c>
      <c r="M40" s="9">
        <v>47687667.200000003</v>
      </c>
      <c r="N40" s="10">
        <v>99.959530450000003</v>
      </c>
      <c r="O40" s="11">
        <v>4.9257889200000002E-2</v>
      </c>
      <c r="P40" s="4" t="s">
        <v>20</v>
      </c>
      <c r="Q40" s="12"/>
    </row>
    <row r="41" spans="1:17" s="2" customFormat="1" x14ac:dyDescent="0.25">
      <c r="A41" s="4">
        <v>36</v>
      </c>
      <c r="B41" s="6" t="s">
        <v>84</v>
      </c>
      <c r="C41" s="6" t="s">
        <v>85</v>
      </c>
      <c r="D41" s="6" t="s">
        <v>17</v>
      </c>
      <c r="E41" s="6" t="s">
        <v>36</v>
      </c>
      <c r="F41" s="18">
        <v>44083</v>
      </c>
      <c r="G41" s="4">
        <f t="shared" ref="G41:G50" si="3">F41-$F$3</f>
        <v>1034</v>
      </c>
      <c r="H41" s="7" t="s">
        <v>19</v>
      </c>
      <c r="I41" s="18">
        <v>43049</v>
      </c>
      <c r="J41" s="18">
        <v>43049</v>
      </c>
      <c r="K41" s="18">
        <v>43049</v>
      </c>
      <c r="L41" s="8">
        <v>750000</v>
      </c>
      <c r="M41" s="9">
        <v>62703670.890000001</v>
      </c>
      <c r="N41" s="10">
        <v>82.110100000000003</v>
      </c>
      <c r="O41" s="11">
        <v>9.3953999999999996E-2</v>
      </c>
      <c r="P41" s="4" t="s">
        <v>106</v>
      </c>
      <c r="Q41" s="12"/>
    </row>
    <row r="42" spans="1:17" s="2" customFormat="1" x14ac:dyDescent="0.25">
      <c r="A42" s="4">
        <v>37</v>
      </c>
      <c r="B42" s="6" t="s">
        <v>100</v>
      </c>
      <c r="C42" s="6" t="s">
        <v>101</v>
      </c>
      <c r="D42" s="6" t="s">
        <v>17</v>
      </c>
      <c r="E42" s="6" t="s">
        <v>36</v>
      </c>
      <c r="F42" s="18">
        <v>43668</v>
      </c>
      <c r="G42" s="4">
        <f t="shared" si="3"/>
        <v>619</v>
      </c>
      <c r="H42" s="7" t="s">
        <v>19</v>
      </c>
      <c r="I42" s="18">
        <v>43049</v>
      </c>
      <c r="J42" s="18">
        <v>43049</v>
      </c>
      <c r="K42" s="18">
        <v>43049</v>
      </c>
      <c r="L42" s="8">
        <v>100</v>
      </c>
      <c r="M42" s="9">
        <v>106369894.52</v>
      </c>
      <c r="N42" s="10">
        <v>101.5551</v>
      </c>
      <c r="O42" s="11">
        <v>7.6665999999999998E-2</v>
      </c>
      <c r="P42" s="4" t="s">
        <v>106</v>
      </c>
      <c r="Q42" s="12"/>
    </row>
    <row r="43" spans="1:17" s="2" customFormat="1" x14ac:dyDescent="0.25">
      <c r="A43" s="4">
        <v>38</v>
      </c>
      <c r="B43" s="6" t="s">
        <v>102</v>
      </c>
      <c r="C43" s="6" t="s">
        <v>103</v>
      </c>
      <c r="D43" s="6" t="s">
        <v>17</v>
      </c>
      <c r="E43" s="6" t="s">
        <v>36</v>
      </c>
      <c r="F43" s="18">
        <v>43250</v>
      </c>
      <c r="G43" s="4">
        <f t="shared" si="3"/>
        <v>201</v>
      </c>
      <c r="H43" s="7" t="s">
        <v>19</v>
      </c>
      <c r="I43" s="18">
        <v>43049</v>
      </c>
      <c r="J43" s="18">
        <v>43049</v>
      </c>
      <c r="K43" s="18">
        <v>43049</v>
      </c>
      <c r="L43" s="8">
        <v>50</v>
      </c>
      <c r="M43" s="9">
        <v>52333402.060000002</v>
      </c>
      <c r="N43" s="10">
        <v>100.6279</v>
      </c>
      <c r="O43" s="11">
        <v>7.6012999999999997E-2</v>
      </c>
      <c r="P43" s="4" t="s">
        <v>106</v>
      </c>
      <c r="Q43" s="12"/>
    </row>
    <row r="44" spans="1:17" s="2" customFormat="1" x14ac:dyDescent="0.25">
      <c r="A44" s="4">
        <v>39</v>
      </c>
      <c r="B44" s="6" t="s">
        <v>104</v>
      </c>
      <c r="C44" s="6" t="s">
        <v>105</v>
      </c>
      <c r="D44" s="6" t="s">
        <v>17</v>
      </c>
      <c r="E44" s="6" t="s">
        <v>36</v>
      </c>
      <c r="F44" s="18">
        <v>43347</v>
      </c>
      <c r="G44" s="4">
        <f t="shared" si="3"/>
        <v>298</v>
      </c>
      <c r="H44" s="7" t="s">
        <v>19</v>
      </c>
      <c r="I44" s="18">
        <v>43049</v>
      </c>
      <c r="J44" s="18">
        <v>43049</v>
      </c>
      <c r="K44" s="18">
        <v>43049</v>
      </c>
      <c r="L44" s="8">
        <v>50</v>
      </c>
      <c r="M44" s="9">
        <v>51330095.210000001</v>
      </c>
      <c r="N44" s="10">
        <v>101.1403</v>
      </c>
      <c r="O44" s="11">
        <v>6.7049999999999998E-2</v>
      </c>
      <c r="P44" s="4" t="s">
        <v>106</v>
      </c>
      <c r="Q44" s="12"/>
    </row>
    <row r="45" spans="1:17" s="2" customFormat="1" x14ac:dyDescent="0.25">
      <c r="A45" s="4">
        <v>40</v>
      </c>
      <c r="B45" s="6" t="s">
        <v>83</v>
      </c>
      <c r="C45" s="6" t="s">
        <v>107</v>
      </c>
      <c r="D45" s="6" t="s">
        <v>17</v>
      </c>
      <c r="E45" s="6" t="s">
        <v>37</v>
      </c>
      <c r="F45" s="18">
        <v>43052</v>
      </c>
      <c r="G45" s="4">
        <f t="shared" si="3"/>
        <v>3</v>
      </c>
      <c r="H45" s="7" t="s">
        <v>19</v>
      </c>
      <c r="I45" s="18">
        <v>43049</v>
      </c>
      <c r="J45" s="18">
        <v>43049</v>
      </c>
      <c r="K45" s="18">
        <v>43049</v>
      </c>
      <c r="L45" s="8">
        <v>16268850</v>
      </c>
      <c r="M45" s="9">
        <v>16262266.07</v>
      </c>
      <c r="N45" s="10">
        <v>99.959530450000003</v>
      </c>
      <c r="O45" s="11">
        <v>4.9257889200000002E-2</v>
      </c>
      <c r="P45" s="4" t="s">
        <v>20</v>
      </c>
      <c r="Q45" s="12"/>
    </row>
    <row r="46" spans="1:17" s="2" customFormat="1" x14ac:dyDescent="0.25">
      <c r="A46" s="4">
        <v>41</v>
      </c>
      <c r="B46" s="6" t="s">
        <v>100</v>
      </c>
      <c r="C46" s="6" t="s">
        <v>101</v>
      </c>
      <c r="D46" s="6" t="s">
        <v>17</v>
      </c>
      <c r="E46" s="6" t="s">
        <v>37</v>
      </c>
      <c r="F46" s="18">
        <v>43668</v>
      </c>
      <c r="G46" s="4">
        <f t="shared" si="3"/>
        <v>619</v>
      </c>
      <c r="H46" s="7" t="s">
        <v>19</v>
      </c>
      <c r="I46" s="18">
        <v>43049</v>
      </c>
      <c r="J46" s="18">
        <v>43049</v>
      </c>
      <c r="K46" s="18">
        <v>43049</v>
      </c>
      <c r="L46" s="8">
        <v>100</v>
      </c>
      <c r="M46" s="9">
        <v>106369894.52</v>
      </c>
      <c r="N46" s="10">
        <v>101.5551</v>
      </c>
      <c r="O46" s="11">
        <v>7.6665999999999998E-2</v>
      </c>
      <c r="P46" s="4" t="s">
        <v>106</v>
      </c>
      <c r="Q46" s="12"/>
    </row>
    <row r="47" spans="1:17" s="2" customFormat="1" x14ac:dyDescent="0.25">
      <c r="A47" s="4">
        <v>42</v>
      </c>
      <c r="B47" s="6" t="s">
        <v>102</v>
      </c>
      <c r="C47" s="6" t="s">
        <v>103</v>
      </c>
      <c r="D47" s="6" t="s">
        <v>17</v>
      </c>
      <c r="E47" s="6" t="s">
        <v>37</v>
      </c>
      <c r="F47" s="18">
        <v>43250</v>
      </c>
      <c r="G47" s="4">
        <f t="shared" si="3"/>
        <v>201</v>
      </c>
      <c r="H47" s="7" t="s">
        <v>19</v>
      </c>
      <c r="I47" s="18">
        <v>43049</v>
      </c>
      <c r="J47" s="18">
        <v>43049</v>
      </c>
      <c r="K47" s="18">
        <v>43049</v>
      </c>
      <c r="L47" s="8">
        <v>50</v>
      </c>
      <c r="M47" s="9">
        <v>52333402.060000002</v>
      </c>
      <c r="N47" s="10">
        <v>100.6279</v>
      </c>
      <c r="O47" s="11">
        <v>7.6012999999999997E-2</v>
      </c>
      <c r="P47" s="4" t="s">
        <v>106</v>
      </c>
      <c r="Q47" s="12"/>
    </row>
    <row r="48" spans="1:17" s="2" customFormat="1" x14ac:dyDescent="0.25">
      <c r="A48" s="4">
        <v>43</v>
      </c>
      <c r="B48" s="6" t="s">
        <v>104</v>
      </c>
      <c r="C48" s="6" t="s">
        <v>105</v>
      </c>
      <c r="D48" s="6" t="s">
        <v>17</v>
      </c>
      <c r="E48" s="6" t="s">
        <v>37</v>
      </c>
      <c r="F48" s="18">
        <v>43347</v>
      </c>
      <c r="G48" s="4">
        <f t="shared" si="3"/>
        <v>298</v>
      </c>
      <c r="H48" s="7" t="s">
        <v>19</v>
      </c>
      <c r="I48" s="18">
        <v>43049</v>
      </c>
      <c r="J48" s="18">
        <v>43049</v>
      </c>
      <c r="K48" s="18">
        <v>43049</v>
      </c>
      <c r="L48" s="8">
        <v>50</v>
      </c>
      <c r="M48" s="9">
        <v>51330095.210000001</v>
      </c>
      <c r="N48" s="10">
        <v>101.1403</v>
      </c>
      <c r="O48" s="11">
        <v>6.7049999999999998E-2</v>
      </c>
      <c r="P48" s="4" t="s">
        <v>106</v>
      </c>
      <c r="Q48" s="12"/>
    </row>
    <row r="49" spans="1:17" s="2" customFormat="1" x14ac:dyDescent="0.25">
      <c r="A49" s="4">
        <v>44</v>
      </c>
      <c r="B49" s="6" t="s">
        <v>86</v>
      </c>
      <c r="C49" s="6" t="s">
        <v>87</v>
      </c>
      <c r="D49" s="6" t="s">
        <v>17</v>
      </c>
      <c r="E49" s="6" t="s">
        <v>37</v>
      </c>
      <c r="F49" s="18">
        <v>79522</v>
      </c>
      <c r="G49" s="4">
        <f t="shared" si="3"/>
        <v>36473</v>
      </c>
      <c r="H49" s="7" t="s">
        <v>19</v>
      </c>
      <c r="I49" s="18">
        <v>43049</v>
      </c>
      <c r="J49" s="18">
        <v>43049</v>
      </c>
      <c r="K49" s="18">
        <v>43049</v>
      </c>
      <c r="L49" s="8">
        <v>400000</v>
      </c>
      <c r="M49" s="9">
        <v>40406783.009999998</v>
      </c>
      <c r="N49" s="10">
        <v>99.822299999999998</v>
      </c>
      <c r="O49" s="11">
        <v>8.5556999999999994E-2</v>
      </c>
      <c r="P49" s="4" t="s">
        <v>106</v>
      </c>
      <c r="Q49" s="12"/>
    </row>
    <row r="50" spans="1:17" s="2" customFormat="1" x14ac:dyDescent="0.25">
      <c r="A50" s="4">
        <v>45</v>
      </c>
      <c r="B50" s="6" t="s">
        <v>88</v>
      </c>
      <c r="C50" s="6" t="s">
        <v>89</v>
      </c>
      <c r="D50" s="6" t="s">
        <v>17</v>
      </c>
      <c r="E50" s="6" t="s">
        <v>37</v>
      </c>
      <c r="F50" s="18">
        <v>44220</v>
      </c>
      <c r="G50" s="4">
        <f t="shared" si="3"/>
        <v>1171</v>
      </c>
      <c r="H50" s="7" t="s">
        <v>19</v>
      </c>
      <c r="I50" s="18">
        <v>43049</v>
      </c>
      <c r="J50" s="18">
        <v>43049</v>
      </c>
      <c r="K50" s="18">
        <v>43049</v>
      </c>
      <c r="L50" s="8">
        <v>1000000</v>
      </c>
      <c r="M50" s="9">
        <v>111039526.03</v>
      </c>
      <c r="N50" s="10">
        <v>102.2998</v>
      </c>
      <c r="O50" s="11">
        <v>9.5312999999999995E-2</v>
      </c>
      <c r="P50" s="4" t="s">
        <v>106</v>
      </c>
      <c r="Q50" s="12"/>
    </row>
    <row r="52" spans="1:17" x14ac:dyDescent="0.25">
      <c r="A52" s="1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06-11-2017</vt:lpstr>
      <vt:lpstr>07-11-2017</vt:lpstr>
      <vt:lpstr>08-11-2017</vt:lpstr>
      <vt:lpstr>09-11-2017</vt:lpstr>
      <vt:lpstr>10-11-2017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2017-11-29T06:50:40Z</dcterms:modified>
</cp:coreProperties>
</file>